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480" windowHeight="9855"/>
  </bookViews>
  <sheets>
    <sheet name="Рез. Пер-ва гор." sheetId="4" r:id="rId1"/>
    <sheet name="Рез. Пер-ва гор. (2)" sheetId="5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J278" i="5" l="1"/>
  <c r="J277" i="5"/>
  <c r="K278" i="5" s="1"/>
  <c r="J276" i="5"/>
  <c r="J275" i="5"/>
  <c r="K276" i="5" s="1"/>
  <c r="J274" i="5"/>
  <c r="J273" i="5"/>
  <c r="K274" i="5" s="1"/>
  <c r="J272" i="5"/>
  <c r="J271" i="5"/>
  <c r="K272" i="5" s="1"/>
  <c r="J270" i="5"/>
  <c r="J269" i="5"/>
  <c r="K270" i="5" s="1"/>
  <c r="J268" i="5"/>
  <c r="J267" i="5"/>
  <c r="K268" i="5" s="1"/>
  <c r="J266" i="5"/>
  <c r="J265" i="5"/>
  <c r="K266" i="5" s="1"/>
  <c r="J264" i="5"/>
  <c r="J263" i="5"/>
  <c r="K264" i="5" s="1"/>
  <c r="J262" i="5"/>
  <c r="J261" i="5"/>
  <c r="K262" i="5" s="1"/>
  <c r="J260" i="5"/>
  <c r="J259" i="5"/>
  <c r="K260" i="5" s="1"/>
  <c r="J258" i="5"/>
  <c r="J257" i="5"/>
  <c r="K258" i="5" s="1"/>
  <c r="J256" i="5"/>
  <c r="J255" i="5"/>
  <c r="K256" i="5" s="1"/>
  <c r="J254" i="5"/>
  <c r="J253" i="5"/>
  <c r="K254" i="5" s="1"/>
  <c r="J252" i="5"/>
  <c r="J251" i="5"/>
  <c r="K252" i="5" s="1"/>
  <c r="J250" i="5"/>
  <c r="J249" i="5"/>
  <c r="K250" i="5" s="1"/>
  <c r="J248" i="5"/>
  <c r="J247" i="5"/>
  <c r="K248" i="5" s="1"/>
  <c r="J246" i="5"/>
  <c r="J245" i="5"/>
  <c r="K246" i="5" s="1"/>
  <c r="J244" i="5"/>
  <c r="J243" i="5"/>
  <c r="K244" i="5" s="1"/>
  <c r="J242" i="5"/>
  <c r="J241" i="5"/>
  <c r="K242" i="5" s="1"/>
  <c r="J240" i="5"/>
  <c r="J239" i="5"/>
  <c r="K240" i="5" s="1"/>
  <c r="J238" i="5"/>
  <c r="J237" i="5"/>
  <c r="K238" i="5" s="1"/>
  <c r="J236" i="5"/>
  <c r="J235" i="5"/>
  <c r="K236" i="5" s="1"/>
  <c r="J94" i="5"/>
  <c r="J93" i="5"/>
  <c r="J92" i="5"/>
  <c r="J91" i="5"/>
  <c r="J90" i="5"/>
  <c r="J89" i="5"/>
  <c r="J88" i="5"/>
  <c r="J87" i="5"/>
  <c r="J86" i="5"/>
  <c r="J85" i="5"/>
  <c r="J84" i="5"/>
  <c r="K78" i="5"/>
  <c r="J78" i="5"/>
  <c r="K77" i="5"/>
  <c r="J77" i="5"/>
  <c r="J76" i="5"/>
  <c r="J75" i="5"/>
  <c r="K76" i="5" s="1"/>
  <c r="J74" i="5"/>
  <c r="J73" i="5"/>
  <c r="K74" i="5" s="1"/>
  <c r="J72" i="5"/>
  <c r="J71" i="5"/>
  <c r="K72" i="5" s="1"/>
  <c r="J64" i="5"/>
  <c r="J63" i="5"/>
  <c r="K64" i="5" s="1"/>
  <c r="J68" i="5"/>
  <c r="J67" i="5"/>
  <c r="K68" i="5" s="1"/>
  <c r="J66" i="5"/>
  <c r="J65" i="5"/>
  <c r="K66" i="5" s="1"/>
  <c r="J70" i="5"/>
  <c r="J69" i="5"/>
  <c r="K70" i="5" s="1"/>
  <c r="K59" i="5"/>
  <c r="J59" i="5"/>
  <c r="K58" i="5"/>
  <c r="J58" i="5"/>
  <c r="K57" i="5"/>
  <c r="J57" i="5"/>
  <c r="K56" i="5"/>
  <c r="J56" i="5"/>
  <c r="K55" i="5"/>
  <c r="J55" i="5"/>
  <c r="K54" i="5"/>
  <c r="J54" i="5"/>
  <c r="K45" i="5"/>
  <c r="J45" i="5"/>
  <c r="K44" i="5"/>
  <c r="J44" i="5"/>
  <c r="K49" i="5"/>
  <c r="J49" i="5"/>
  <c r="K48" i="5"/>
  <c r="J48" i="5"/>
  <c r="K53" i="5"/>
  <c r="J53" i="5"/>
  <c r="K52" i="5"/>
  <c r="J52" i="5"/>
  <c r="K51" i="5"/>
  <c r="J51" i="5"/>
  <c r="K50" i="5"/>
  <c r="J50" i="5"/>
  <c r="K47" i="5"/>
  <c r="J47" i="5"/>
  <c r="K46" i="5"/>
  <c r="J46" i="5"/>
  <c r="K40" i="5"/>
  <c r="J40" i="5"/>
  <c r="K39" i="5"/>
  <c r="J39" i="5"/>
  <c r="K38" i="5"/>
  <c r="J38" i="5"/>
  <c r="K37" i="5"/>
  <c r="J37" i="5"/>
  <c r="J36" i="5"/>
  <c r="K36" i="5" s="1"/>
  <c r="J35" i="5"/>
  <c r="K31" i="5"/>
  <c r="J31" i="5"/>
  <c r="K30" i="5"/>
  <c r="J30" i="5"/>
  <c r="J29" i="5"/>
  <c r="J28" i="5"/>
  <c r="K29" i="5" s="1"/>
  <c r="J25" i="5"/>
  <c r="J24" i="5"/>
  <c r="K25" i="5" s="1"/>
  <c r="J27" i="5"/>
  <c r="J26" i="5"/>
  <c r="K27" i="5" s="1"/>
  <c r="J23" i="5"/>
  <c r="J22" i="5"/>
  <c r="K23" i="5" s="1"/>
  <c r="J18" i="5"/>
  <c r="J17" i="5"/>
  <c r="K18" i="5" s="1"/>
  <c r="J14" i="5"/>
  <c r="J13" i="5"/>
  <c r="K14" i="5" s="1"/>
  <c r="J12" i="5"/>
  <c r="J11" i="5"/>
  <c r="K12" i="5" s="1"/>
  <c r="J16" i="5"/>
  <c r="J15" i="5"/>
  <c r="K16" i="5" s="1"/>
  <c r="K35" i="5" l="1"/>
  <c r="K69" i="5"/>
  <c r="K65" i="5"/>
  <c r="K67" i="5"/>
  <c r="K63" i="5"/>
  <c r="K71" i="5"/>
  <c r="K73" i="5"/>
  <c r="K75" i="5"/>
  <c r="K22" i="5"/>
  <c r="K26" i="5"/>
  <c r="K24" i="5"/>
  <c r="K28" i="5"/>
  <c r="K15" i="5"/>
  <c r="K11" i="5"/>
  <c r="K13" i="5"/>
  <c r="K17" i="5"/>
  <c r="K235" i="5"/>
  <c r="K237" i="5"/>
  <c r="K239" i="5"/>
  <c r="K241" i="5"/>
  <c r="K243" i="5"/>
  <c r="K245" i="5"/>
  <c r="K247" i="5"/>
  <c r="K249" i="5"/>
  <c r="K251" i="5"/>
  <c r="K253" i="5"/>
  <c r="K255" i="5"/>
  <c r="K257" i="5"/>
  <c r="K259" i="5"/>
  <c r="K261" i="5"/>
  <c r="K263" i="5"/>
  <c r="K265" i="5"/>
  <c r="K267" i="5"/>
  <c r="K269" i="5"/>
  <c r="K271" i="5"/>
  <c r="K273" i="5"/>
  <c r="K275" i="5"/>
  <c r="K277" i="5"/>
  <c r="J86" i="4"/>
  <c r="J90" i="4"/>
  <c r="J68" i="4"/>
  <c r="J67" i="4"/>
  <c r="J66" i="4"/>
  <c r="J65" i="4"/>
  <c r="J70" i="4"/>
  <c r="J69" i="4"/>
  <c r="J47" i="4"/>
  <c r="J46" i="4"/>
  <c r="J51" i="4"/>
  <c r="J50" i="4"/>
  <c r="J55" i="4"/>
  <c r="J54" i="4"/>
  <c r="J36" i="4"/>
  <c r="J35" i="4"/>
  <c r="J25" i="4"/>
  <c r="J24" i="4"/>
  <c r="J27" i="4"/>
  <c r="J26" i="4"/>
  <c r="J23" i="4"/>
  <c r="J22" i="4"/>
  <c r="J18" i="4"/>
  <c r="J17" i="4"/>
  <c r="J14" i="4"/>
  <c r="J13" i="4"/>
  <c r="J12" i="4"/>
  <c r="J11" i="4"/>
  <c r="J16" i="4"/>
  <c r="J15" i="4"/>
  <c r="J88" i="4"/>
  <c r="J94" i="4"/>
  <c r="J84" i="4"/>
  <c r="J91" i="4"/>
  <c r="J78" i="4"/>
  <c r="J77" i="4"/>
  <c r="J76" i="4"/>
  <c r="J75" i="4"/>
  <c r="J74" i="4"/>
  <c r="J73" i="4"/>
  <c r="J72" i="4"/>
  <c r="J71" i="4"/>
  <c r="J64" i="4"/>
  <c r="J63" i="4"/>
  <c r="J49" i="4"/>
  <c r="J48" i="4"/>
  <c r="J52" i="4"/>
  <c r="J53" i="4"/>
  <c r="J45" i="4"/>
  <c r="J44" i="4"/>
  <c r="J89" i="4"/>
  <c r="J93" i="4"/>
  <c r="J87" i="4"/>
  <c r="J85" i="4"/>
  <c r="J92" i="4"/>
  <c r="J59" i="4"/>
  <c r="J58" i="4"/>
  <c r="J40" i="4"/>
  <c r="J39" i="4"/>
  <c r="J57" i="4"/>
  <c r="J56" i="4"/>
  <c r="J38" i="4"/>
  <c r="J37" i="4"/>
  <c r="K25" i="4" l="1"/>
  <c r="K27" i="4"/>
  <c r="K23" i="4"/>
  <c r="K18" i="4"/>
  <c r="K14" i="4"/>
  <c r="K12" i="4"/>
  <c r="K16" i="4"/>
  <c r="K36" i="4"/>
  <c r="K70" i="4"/>
  <c r="K66" i="4"/>
  <c r="K17" i="4"/>
  <c r="K69" i="4"/>
  <c r="K65" i="4"/>
  <c r="K68" i="4"/>
  <c r="K13" i="4"/>
  <c r="K15" i="4"/>
  <c r="K11" i="4"/>
  <c r="K55" i="4"/>
  <c r="K51" i="4"/>
  <c r="K47" i="4"/>
  <c r="K22" i="4"/>
  <c r="K26" i="4"/>
  <c r="K24" i="4"/>
  <c r="K67" i="4"/>
  <c r="K54" i="4"/>
  <c r="K50" i="4"/>
  <c r="K46" i="4"/>
  <c r="K35" i="4"/>
  <c r="K52" i="4"/>
  <c r="K45" i="4"/>
  <c r="K44" i="4"/>
  <c r="K57" i="4"/>
  <c r="K40" i="4"/>
  <c r="K64" i="4"/>
  <c r="K72" i="4"/>
  <c r="K74" i="4"/>
  <c r="K76" i="4"/>
  <c r="K78" i="4"/>
  <c r="K63" i="4"/>
  <c r="K71" i="4"/>
  <c r="K73" i="4"/>
  <c r="K75" i="4"/>
  <c r="K77" i="4"/>
  <c r="K49" i="4"/>
  <c r="K48" i="4"/>
  <c r="K53" i="4"/>
  <c r="K59" i="4"/>
  <c r="K38" i="4"/>
  <c r="K37" i="4"/>
  <c r="K56" i="4"/>
  <c r="K39" i="4"/>
  <c r="K58" i="4"/>
  <c r="J31" i="4" l="1"/>
  <c r="J30" i="4"/>
  <c r="J29" i="4"/>
  <c r="J28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K236" i="4" l="1"/>
  <c r="K238" i="4"/>
  <c r="K240" i="4"/>
  <c r="K242" i="4"/>
  <c r="K244" i="4"/>
  <c r="K246" i="4"/>
  <c r="K248" i="4"/>
  <c r="K250" i="4"/>
  <c r="K252" i="4"/>
  <c r="K254" i="4"/>
  <c r="K256" i="4"/>
  <c r="K258" i="4"/>
  <c r="K260" i="4"/>
  <c r="K262" i="4"/>
  <c r="K264" i="4"/>
  <c r="K266" i="4"/>
  <c r="K268" i="4"/>
  <c r="K270" i="4"/>
  <c r="K272" i="4"/>
  <c r="K274" i="4"/>
  <c r="K276" i="4"/>
  <c r="K278" i="4"/>
  <c r="K29" i="4"/>
  <c r="K31" i="4"/>
  <c r="K28" i="4"/>
  <c r="K30" i="4"/>
  <c r="K235" i="4"/>
  <c r="K237" i="4"/>
  <c r="K239" i="4"/>
  <c r="K241" i="4"/>
  <c r="K243" i="4"/>
  <c r="K245" i="4"/>
  <c r="K247" i="4"/>
  <c r="K249" i="4"/>
  <c r="K251" i="4"/>
  <c r="K253" i="4"/>
  <c r="K255" i="4"/>
  <c r="K257" i="4"/>
  <c r="K259" i="4"/>
  <c r="K261" i="4"/>
  <c r="K263" i="4"/>
  <c r="K265" i="4"/>
  <c r="K267" i="4"/>
  <c r="K269" i="4"/>
  <c r="K271" i="4"/>
  <c r="K273" i="4"/>
  <c r="K275" i="4"/>
  <c r="K277" i="4"/>
</calcChain>
</file>

<file path=xl/sharedStrings.xml><?xml version="1.0" encoding="utf-8"?>
<sst xmlns="http://schemas.openxmlformats.org/spreadsheetml/2006/main" count="430" uniqueCount="108">
  <si>
    <t>Спортивная  гимнастика</t>
  </si>
  <si>
    <t>место</t>
  </si>
  <si>
    <t xml:space="preserve">Главный судья соревнований                                                         </t>
  </si>
  <si>
    <t xml:space="preserve">Главный секретарь соревнований                                                  </t>
  </si>
  <si>
    <t xml:space="preserve">Судья ВК                                                                                           </t>
  </si>
  <si>
    <t>ЮНИОРЫ</t>
  </si>
  <si>
    <t xml:space="preserve">Судья РК                                                                                           </t>
  </si>
  <si>
    <t>Первенство России среди спортивных школ 2011 года</t>
  </si>
  <si>
    <t>Соревнования I, II  Квалификация, личное первенство</t>
  </si>
  <si>
    <t>21-22/11/11г.</t>
  </si>
  <si>
    <t>Фамилия, Имя</t>
  </si>
  <si>
    <t>Город /округ</t>
  </si>
  <si>
    <t>Лич.</t>
  </si>
  <si>
    <t>рез-т</t>
  </si>
  <si>
    <t>сум.об.</t>
  </si>
  <si>
    <t>сум.пр.</t>
  </si>
  <si>
    <t>Программа I разряда</t>
  </si>
  <si>
    <t xml:space="preserve">Первенство города Вологды по спортивной гимнастике, </t>
  </si>
  <si>
    <t>ЮНОШИ</t>
  </si>
  <si>
    <t>Тренер</t>
  </si>
  <si>
    <t>Никита</t>
  </si>
  <si>
    <t>Программа 2 разряда</t>
  </si>
  <si>
    <t>Сергей</t>
  </si>
  <si>
    <t>год рожд-я</t>
  </si>
  <si>
    <t>Судаков</t>
  </si>
  <si>
    <t>Дмитрий</t>
  </si>
  <si>
    <t>Программа 3 разряда</t>
  </si>
  <si>
    <t>Ветров</t>
  </si>
  <si>
    <t>Кирилл</t>
  </si>
  <si>
    <t xml:space="preserve">Котов </t>
  </si>
  <si>
    <t>И.Л.Аполлонова</t>
  </si>
  <si>
    <t>сумма I</t>
  </si>
  <si>
    <t>сумма II</t>
  </si>
  <si>
    <t>в/к</t>
  </si>
  <si>
    <t>посвящённое Всероссийскому Дню гимнастики</t>
  </si>
  <si>
    <t>Бр.Муравьёва С.А.</t>
  </si>
  <si>
    <t xml:space="preserve"> Личное первенство</t>
  </si>
  <si>
    <t>Программа 1 разряда</t>
  </si>
  <si>
    <t>Мельков</t>
  </si>
  <si>
    <t>Ивичев</t>
  </si>
  <si>
    <t>Александр</t>
  </si>
  <si>
    <t>Волин</t>
  </si>
  <si>
    <t>Виталий</t>
  </si>
  <si>
    <t>Зотов</t>
  </si>
  <si>
    <t>Программа Мастеров спорта</t>
  </si>
  <si>
    <t>Программа Кандидатов в мастера спорта</t>
  </si>
  <si>
    <t>Пашко Н.В.</t>
  </si>
  <si>
    <t>Маслов</t>
  </si>
  <si>
    <t>Евгений</t>
  </si>
  <si>
    <t xml:space="preserve">Митрофанов </t>
  </si>
  <si>
    <t>Егор</t>
  </si>
  <si>
    <t>Серова Е.С.</t>
  </si>
  <si>
    <t>Программа 1 юношеского разряда (2004-2005 г.г. роджения)</t>
  </si>
  <si>
    <t>Александров</t>
  </si>
  <si>
    <t>Владислав</t>
  </si>
  <si>
    <t xml:space="preserve">Кукачев </t>
  </si>
  <si>
    <t>Михаил</t>
  </si>
  <si>
    <t xml:space="preserve">Ермалюк </t>
  </si>
  <si>
    <t>Петр</t>
  </si>
  <si>
    <t>Дятлов</t>
  </si>
  <si>
    <t>Устинов</t>
  </si>
  <si>
    <t>Савелий</t>
  </si>
  <si>
    <t>Бр.Муравьёва С.А. Пашко Н.В.</t>
  </si>
  <si>
    <t>Головкин Андрей</t>
  </si>
  <si>
    <t>Серова Е.С.,           Пашко Н.В.</t>
  </si>
  <si>
    <t>Куликов Захар</t>
  </si>
  <si>
    <t>Карпов Даниил</t>
  </si>
  <si>
    <t>Лукшин Никита</t>
  </si>
  <si>
    <t>Якуничев Максим</t>
  </si>
  <si>
    <t>Сеничев Артем</t>
  </si>
  <si>
    <t xml:space="preserve">Суворов </t>
  </si>
  <si>
    <t>Филипп</t>
  </si>
  <si>
    <t>г.Вологда               ВЦСГ "СпортАрт"                22-24 октября 2015г.</t>
  </si>
  <si>
    <t>23-24/10/2015г.</t>
  </si>
  <si>
    <t>Арефьев</t>
  </si>
  <si>
    <t>Вадим</t>
  </si>
  <si>
    <t>Даниил</t>
  </si>
  <si>
    <t xml:space="preserve">Шутов </t>
  </si>
  <si>
    <t xml:space="preserve">Моторичев </t>
  </si>
  <si>
    <t>Данил</t>
  </si>
  <si>
    <t>Фролов В.Н.</t>
  </si>
  <si>
    <t xml:space="preserve">Бураков </t>
  </si>
  <si>
    <t>Илья</t>
  </si>
  <si>
    <t>Петров</t>
  </si>
  <si>
    <t>Абросимов</t>
  </si>
  <si>
    <t>Владимир</t>
  </si>
  <si>
    <t>Топорков</t>
  </si>
  <si>
    <t>Тимур</t>
  </si>
  <si>
    <t xml:space="preserve">Малков </t>
  </si>
  <si>
    <t>Тимофей</t>
  </si>
  <si>
    <t>Аксёнов</t>
  </si>
  <si>
    <t>Андрей</t>
  </si>
  <si>
    <t>Пашинский</t>
  </si>
  <si>
    <t>Алексей</t>
  </si>
  <si>
    <t>Бородкин</t>
  </si>
  <si>
    <t>Артем</t>
  </si>
  <si>
    <t>Пушников</t>
  </si>
  <si>
    <t>Иван</t>
  </si>
  <si>
    <t>Вячеславов</t>
  </si>
  <si>
    <t>Ярослав</t>
  </si>
  <si>
    <t>Арефьев Иван</t>
  </si>
  <si>
    <t>Крупин Андрей</t>
  </si>
  <si>
    <t>Рожин Никита</t>
  </si>
  <si>
    <t>Ознобихин Андрей</t>
  </si>
  <si>
    <t>Попов Игорь</t>
  </si>
  <si>
    <t>Фролов В.Н.         Пашко Н.В.</t>
  </si>
  <si>
    <t>24/10/2015г.</t>
  </si>
  <si>
    <t>Н.В.Пашко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</si>
</sst>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b/>
      <sz val="11"/>
      <name val="Calibri"/>
      <family val="2"/>
      <charset val="204"/>
      <scheme val="minor"/>
    </font>
    <font>
      <b/>
      <sz val="10"/>
      <color theme="0"/>
      <name val="Arial Cyr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0" fillId="0" borderId="0" xfId="0" applyBorder="1"/>
    <xf numFmtId="0" fontId="5" fillId="0" borderId="0" xfId="0" applyFont="1"/>
    <xf numFmtId="164" fontId="6" fillId="0" borderId="0" xfId="0" applyNumberFormat="1" applyFont="1" applyBorder="1" applyAlignment="1">
      <alignment horizontal="left"/>
    </xf>
    <xf numFmtId="0" fontId="2" fillId="0" borderId="0" xfId="0" applyFont="1"/>
    <xf numFmtId="0" fontId="8" fillId="0" borderId="0" xfId="0" applyFont="1"/>
    <xf numFmtId="0" fontId="2" fillId="0" borderId="0" xfId="0" applyFont="1" applyAlignment="1"/>
    <xf numFmtId="0" fontId="0" fillId="0" borderId="0" xfId="0" applyAlignme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0" borderId="0" xfId="0" applyFont="1" applyAlignment="1"/>
    <xf numFmtId="0" fontId="0" fillId="0" borderId="1" xfId="0" applyBorder="1"/>
    <xf numFmtId="0" fontId="0" fillId="0" borderId="2" xfId="0" applyBorder="1"/>
    <xf numFmtId="164" fontId="6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4" fontId="16" fillId="0" borderId="0" xfId="0" applyNumberFormat="1" applyFont="1" applyFill="1" applyBorder="1" applyAlignment="1">
      <alignment vertical="center"/>
    </xf>
    <xf numFmtId="164" fontId="16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4" fontId="16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16" fillId="0" borderId="4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0" fillId="0" borderId="4" xfId="0" applyBorder="1"/>
    <xf numFmtId="0" fontId="1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/>
    <xf numFmtId="0" fontId="18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9" fillId="0" borderId="0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5" xfId="0" applyFont="1" applyBorder="1" applyAlignment="1">
      <alignment vertical="top" wrapText="1"/>
    </xf>
    <xf numFmtId="2" fontId="6" fillId="0" borderId="6" xfId="0" applyNumberFormat="1" applyFont="1" applyBorder="1" applyAlignment="1">
      <alignment horizontal="right" vertical="center"/>
    </xf>
    <xf numFmtId="2" fontId="6" fillId="0" borderId="3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 applyAlignment="1"/>
    <xf numFmtId="0" fontId="9" fillId="0" borderId="0" xfId="0" applyFont="1" applyBorder="1"/>
    <xf numFmtId="0" fontId="5" fillId="0" borderId="0" xfId="0" applyFont="1" applyBorder="1"/>
    <xf numFmtId="0" fontId="14" fillId="0" borderId="4" xfId="0" applyFont="1" applyBorder="1" applyAlignment="1">
      <alignment vertical="top" wrapText="1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vertical="center"/>
    </xf>
    <xf numFmtId="1" fontId="7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232</xdr:row>
      <xdr:rowOff>47625</xdr:rowOff>
    </xdr:from>
    <xdr:to>
      <xdr:col>3</xdr:col>
      <xdr:colOff>419100</xdr:colOff>
      <xdr:row>233</xdr:row>
      <xdr:rowOff>142874</xdr:rowOff>
    </xdr:to>
    <xdr:pic>
      <xdr:nvPicPr>
        <xdr:cNvPr id="2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37366575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232</xdr:row>
      <xdr:rowOff>57150</xdr:rowOff>
    </xdr:from>
    <xdr:to>
      <xdr:col>4</xdr:col>
      <xdr:colOff>419100</xdr:colOff>
      <xdr:row>233</xdr:row>
      <xdr:rowOff>142874</xdr:rowOff>
    </xdr:to>
    <xdr:pic>
      <xdr:nvPicPr>
        <xdr:cNvPr id="3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76600" y="3737610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232</xdr:row>
      <xdr:rowOff>57150</xdr:rowOff>
    </xdr:from>
    <xdr:to>
      <xdr:col>6</xdr:col>
      <xdr:colOff>0</xdr:colOff>
      <xdr:row>233</xdr:row>
      <xdr:rowOff>161924</xdr:rowOff>
    </xdr:to>
    <xdr:pic>
      <xdr:nvPicPr>
        <xdr:cNvPr id="4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43325" y="37376100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232</xdr:row>
      <xdr:rowOff>57150</xdr:rowOff>
    </xdr:from>
    <xdr:to>
      <xdr:col>6</xdr:col>
      <xdr:colOff>438150</xdr:colOff>
      <xdr:row>233</xdr:row>
      <xdr:rowOff>142874</xdr:rowOff>
    </xdr:to>
    <xdr:pic>
      <xdr:nvPicPr>
        <xdr:cNvPr id="5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19575" y="37376100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232</xdr:row>
      <xdr:rowOff>47625</xdr:rowOff>
    </xdr:from>
    <xdr:to>
      <xdr:col>7</xdr:col>
      <xdr:colOff>419100</xdr:colOff>
      <xdr:row>233</xdr:row>
      <xdr:rowOff>142874</xdr:rowOff>
    </xdr:to>
    <xdr:pic>
      <xdr:nvPicPr>
        <xdr:cNvPr id="6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676775" y="37366575"/>
          <a:ext cx="314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232</xdr:row>
      <xdr:rowOff>57150</xdr:rowOff>
    </xdr:from>
    <xdr:to>
      <xdr:col>8</xdr:col>
      <xdr:colOff>400050</xdr:colOff>
      <xdr:row>233</xdr:row>
      <xdr:rowOff>142874</xdr:rowOff>
    </xdr:to>
    <xdr:pic>
      <xdr:nvPicPr>
        <xdr:cNvPr id="7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114925" y="37376100"/>
          <a:ext cx="3238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225</xdr:row>
      <xdr:rowOff>76200</xdr:rowOff>
    </xdr:from>
    <xdr:to>
      <xdr:col>0</xdr:col>
      <xdr:colOff>733425</xdr:colOff>
      <xdr:row>229</xdr:row>
      <xdr:rowOff>0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" y="36042600"/>
          <a:ext cx="7048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295275</xdr:colOff>
      <xdr:row>0</xdr:row>
      <xdr:rowOff>0</xdr:rowOff>
    </xdr:from>
    <xdr:to>
      <xdr:col>10</xdr:col>
      <xdr:colOff>407346</xdr:colOff>
      <xdr:row>4</xdr:row>
      <xdr:rowOff>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689535" y="0"/>
          <a:ext cx="607760" cy="699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19</xdr:row>
      <xdr:rowOff>57150</xdr:rowOff>
    </xdr:from>
    <xdr:to>
      <xdr:col>4</xdr:col>
      <xdr:colOff>32749</xdr:colOff>
      <xdr:row>20</xdr:row>
      <xdr:rowOff>173590</xdr:rowOff>
    </xdr:to>
    <xdr:pic>
      <xdr:nvPicPr>
        <xdr:cNvPr id="46" name="Рисунок 45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95575" y="3876675"/>
          <a:ext cx="451849" cy="306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19</xdr:row>
      <xdr:rowOff>28575</xdr:rowOff>
    </xdr:from>
    <xdr:to>
      <xdr:col>4</xdr:col>
      <xdr:colOff>409575</xdr:colOff>
      <xdr:row>20</xdr:row>
      <xdr:rowOff>173590</xdr:rowOff>
    </xdr:to>
    <xdr:pic>
      <xdr:nvPicPr>
        <xdr:cNvPr id="47" name="Рисунок 46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90875" y="3848100"/>
          <a:ext cx="371475" cy="33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47042</xdr:colOff>
      <xdr:row>19</xdr:row>
      <xdr:rowOff>28380</xdr:rowOff>
    </xdr:from>
    <xdr:to>
      <xdr:col>5</xdr:col>
      <xdr:colOff>427459</xdr:colOff>
      <xdr:row>20</xdr:row>
      <xdr:rowOff>171256</xdr:rowOff>
    </xdr:to>
    <xdr:pic>
      <xdr:nvPicPr>
        <xdr:cNvPr id="48" name="Рисунок 47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614057" y="3158023"/>
          <a:ext cx="380417" cy="337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19</xdr:row>
      <xdr:rowOff>38100</xdr:rowOff>
    </xdr:from>
    <xdr:to>
      <xdr:col>6</xdr:col>
      <xdr:colOff>447674</xdr:colOff>
      <xdr:row>20</xdr:row>
      <xdr:rowOff>180975</xdr:rowOff>
    </xdr:to>
    <xdr:pic>
      <xdr:nvPicPr>
        <xdr:cNvPr id="49" name="Рисунок 48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152900" y="3857625"/>
          <a:ext cx="409574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19</xdr:row>
      <xdr:rowOff>38100</xdr:rowOff>
    </xdr:from>
    <xdr:to>
      <xdr:col>7</xdr:col>
      <xdr:colOff>419099</xdr:colOff>
      <xdr:row>20</xdr:row>
      <xdr:rowOff>171451</xdr:rowOff>
    </xdr:to>
    <xdr:pic>
      <xdr:nvPicPr>
        <xdr:cNvPr id="50" name="Рисунок 49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638675" y="3857625"/>
          <a:ext cx="352424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19</xdr:row>
      <xdr:rowOff>19050</xdr:rowOff>
    </xdr:from>
    <xdr:to>
      <xdr:col>8</xdr:col>
      <xdr:colOff>428625</xdr:colOff>
      <xdr:row>20</xdr:row>
      <xdr:rowOff>161925</xdr:rowOff>
    </xdr:to>
    <xdr:pic>
      <xdr:nvPicPr>
        <xdr:cNvPr id="51" name="Рисунок 50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076825" y="3838575"/>
          <a:ext cx="390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32</xdr:row>
      <xdr:rowOff>57150</xdr:rowOff>
    </xdr:from>
    <xdr:to>
      <xdr:col>4</xdr:col>
      <xdr:colOff>32749</xdr:colOff>
      <xdr:row>33</xdr:row>
      <xdr:rowOff>173590</xdr:rowOff>
    </xdr:to>
    <xdr:pic>
      <xdr:nvPicPr>
        <xdr:cNvPr id="28" name="Рисунок 27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14625" y="1533525"/>
          <a:ext cx="451849" cy="306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32</xdr:row>
      <xdr:rowOff>28575</xdr:rowOff>
    </xdr:from>
    <xdr:to>
      <xdr:col>4</xdr:col>
      <xdr:colOff>409575</xdr:colOff>
      <xdr:row>33</xdr:row>
      <xdr:rowOff>173590</xdr:rowOff>
    </xdr:to>
    <xdr:pic>
      <xdr:nvPicPr>
        <xdr:cNvPr id="29" name="Рисунок 28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09925" y="1504950"/>
          <a:ext cx="371475" cy="33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37322</xdr:colOff>
      <xdr:row>32</xdr:row>
      <xdr:rowOff>38100</xdr:rowOff>
    </xdr:from>
    <xdr:to>
      <xdr:col>5</xdr:col>
      <xdr:colOff>417739</xdr:colOff>
      <xdr:row>33</xdr:row>
      <xdr:rowOff>180976</xdr:rowOff>
    </xdr:to>
    <xdr:pic>
      <xdr:nvPicPr>
        <xdr:cNvPr id="30" name="Рисунок 29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604337" y="5937768"/>
          <a:ext cx="380417" cy="337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32</xdr:row>
      <xdr:rowOff>38100</xdr:rowOff>
    </xdr:from>
    <xdr:to>
      <xdr:col>6</xdr:col>
      <xdr:colOff>447674</xdr:colOff>
      <xdr:row>33</xdr:row>
      <xdr:rowOff>180975</xdr:rowOff>
    </xdr:to>
    <xdr:pic>
      <xdr:nvPicPr>
        <xdr:cNvPr id="31" name="Рисунок 30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171950" y="1514475"/>
          <a:ext cx="409574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32</xdr:row>
      <xdr:rowOff>38100</xdr:rowOff>
    </xdr:from>
    <xdr:to>
      <xdr:col>7</xdr:col>
      <xdr:colOff>419099</xdr:colOff>
      <xdr:row>33</xdr:row>
      <xdr:rowOff>171451</xdr:rowOff>
    </xdr:to>
    <xdr:pic>
      <xdr:nvPicPr>
        <xdr:cNvPr id="32" name="Рисунок 31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657725" y="1514475"/>
          <a:ext cx="352424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32</xdr:row>
      <xdr:rowOff>19050</xdr:rowOff>
    </xdr:from>
    <xdr:to>
      <xdr:col>8</xdr:col>
      <xdr:colOff>428625</xdr:colOff>
      <xdr:row>33</xdr:row>
      <xdr:rowOff>161925</xdr:rowOff>
    </xdr:to>
    <xdr:pic>
      <xdr:nvPicPr>
        <xdr:cNvPr id="33" name="Рисунок 32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095875" y="1495425"/>
          <a:ext cx="390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962025</xdr:colOff>
      <xdr:row>60</xdr:row>
      <xdr:rowOff>57150</xdr:rowOff>
    </xdr:from>
    <xdr:to>
      <xdr:col>4</xdr:col>
      <xdr:colOff>3591</xdr:colOff>
      <xdr:row>61</xdr:row>
      <xdr:rowOff>173590</xdr:rowOff>
    </xdr:to>
    <xdr:pic>
      <xdr:nvPicPr>
        <xdr:cNvPr id="34" name="Рисунок 33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62918" y="11108094"/>
          <a:ext cx="450877" cy="31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60</xdr:row>
      <xdr:rowOff>28575</xdr:rowOff>
    </xdr:from>
    <xdr:to>
      <xdr:col>4</xdr:col>
      <xdr:colOff>409575</xdr:colOff>
      <xdr:row>61</xdr:row>
      <xdr:rowOff>173590</xdr:rowOff>
    </xdr:to>
    <xdr:pic>
      <xdr:nvPicPr>
        <xdr:cNvPr id="35" name="Рисунок 34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09925" y="4124325"/>
          <a:ext cx="371475" cy="33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37322</xdr:colOff>
      <xdr:row>60</xdr:row>
      <xdr:rowOff>38100</xdr:rowOff>
    </xdr:from>
    <xdr:to>
      <xdr:col>5</xdr:col>
      <xdr:colOff>417739</xdr:colOff>
      <xdr:row>61</xdr:row>
      <xdr:rowOff>180976</xdr:rowOff>
    </xdr:to>
    <xdr:pic>
      <xdr:nvPicPr>
        <xdr:cNvPr id="36" name="Рисунок 35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604337" y="11089044"/>
          <a:ext cx="380417" cy="337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60</xdr:row>
      <xdr:rowOff>38100</xdr:rowOff>
    </xdr:from>
    <xdr:to>
      <xdr:col>6</xdr:col>
      <xdr:colOff>447674</xdr:colOff>
      <xdr:row>61</xdr:row>
      <xdr:rowOff>180975</xdr:rowOff>
    </xdr:to>
    <xdr:pic>
      <xdr:nvPicPr>
        <xdr:cNvPr id="37" name="Рисунок 36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171950" y="4133850"/>
          <a:ext cx="409574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60</xdr:row>
      <xdr:rowOff>38100</xdr:rowOff>
    </xdr:from>
    <xdr:to>
      <xdr:col>7</xdr:col>
      <xdr:colOff>419099</xdr:colOff>
      <xdr:row>61</xdr:row>
      <xdr:rowOff>171451</xdr:rowOff>
    </xdr:to>
    <xdr:pic>
      <xdr:nvPicPr>
        <xdr:cNvPr id="38" name="Рисунок 37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657725" y="4133850"/>
          <a:ext cx="352424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60</xdr:row>
      <xdr:rowOff>19050</xdr:rowOff>
    </xdr:from>
    <xdr:to>
      <xdr:col>8</xdr:col>
      <xdr:colOff>428625</xdr:colOff>
      <xdr:row>61</xdr:row>
      <xdr:rowOff>161925</xdr:rowOff>
    </xdr:to>
    <xdr:pic>
      <xdr:nvPicPr>
        <xdr:cNvPr id="39" name="Рисунок 38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095875" y="4114800"/>
          <a:ext cx="390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962025</xdr:colOff>
      <xdr:row>81</xdr:row>
      <xdr:rowOff>57150</xdr:rowOff>
    </xdr:from>
    <xdr:to>
      <xdr:col>4</xdr:col>
      <xdr:colOff>3591</xdr:colOff>
      <xdr:row>82</xdr:row>
      <xdr:rowOff>173591</xdr:rowOff>
    </xdr:to>
    <xdr:pic>
      <xdr:nvPicPr>
        <xdr:cNvPr id="52" name="Рисунок 51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62918" y="15190237"/>
          <a:ext cx="450877" cy="31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57539</xdr:colOff>
      <xdr:row>81</xdr:row>
      <xdr:rowOff>38294</xdr:rowOff>
    </xdr:from>
    <xdr:to>
      <xdr:col>4</xdr:col>
      <xdr:colOff>429014</xdr:colOff>
      <xdr:row>82</xdr:row>
      <xdr:rowOff>183310</xdr:rowOff>
    </xdr:to>
    <xdr:pic>
      <xdr:nvPicPr>
        <xdr:cNvPr id="53" name="Рисунок 52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67743" y="15171381"/>
          <a:ext cx="371475" cy="339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27604</xdr:colOff>
      <xdr:row>81</xdr:row>
      <xdr:rowOff>38100</xdr:rowOff>
    </xdr:from>
    <xdr:to>
      <xdr:col>5</xdr:col>
      <xdr:colOff>408021</xdr:colOff>
      <xdr:row>82</xdr:row>
      <xdr:rowOff>180977</xdr:rowOff>
    </xdr:to>
    <xdr:pic>
      <xdr:nvPicPr>
        <xdr:cNvPr id="54" name="Рисунок 53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594619" y="15171187"/>
          <a:ext cx="380417" cy="337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81</xdr:row>
      <xdr:rowOff>38100</xdr:rowOff>
    </xdr:from>
    <xdr:to>
      <xdr:col>6</xdr:col>
      <xdr:colOff>447674</xdr:colOff>
      <xdr:row>82</xdr:row>
      <xdr:rowOff>180976</xdr:rowOff>
    </xdr:to>
    <xdr:pic>
      <xdr:nvPicPr>
        <xdr:cNvPr id="55" name="Рисунок 54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181475" y="6400800"/>
          <a:ext cx="409574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81</xdr:row>
      <xdr:rowOff>38100</xdr:rowOff>
    </xdr:from>
    <xdr:to>
      <xdr:col>7</xdr:col>
      <xdr:colOff>419099</xdr:colOff>
      <xdr:row>82</xdr:row>
      <xdr:rowOff>171452</xdr:rowOff>
    </xdr:to>
    <xdr:pic>
      <xdr:nvPicPr>
        <xdr:cNvPr id="56" name="Рисунок 55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667250" y="6400800"/>
          <a:ext cx="352424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81</xdr:row>
      <xdr:rowOff>19050</xdr:rowOff>
    </xdr:from>
    <xdr:to>
      <xdr:col>8</xdr:col>
      <xdr:colOff>428625</xdr:colOff>
      <xdr:row>82</xdr:row>
      <xdr:rowOff>161926</xdr:rowOff>
    </xdr:to>
    <xdr:pic>
      <xdr:nvPicPr>
        <xdr:cNvPr id="57" name="Рисунок 56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105400" y="6381750"/>
          <a:ext cx="390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8</xdr:row>
      <xdr:rowOff>47431</xdr:rowOff>
    </xdr:from>
    <xdr:to>
      <xdr:col>4</xdr:col>
      <xdr:colOff>32749</xdr:colOff>
      <xdr:row>9</xdr:row>
      <xdr:rowOff>163872</xdr:rowOff>
    </xdr:to>
    <xdr:pic>
      <xdr:nvPicPr>
        <xdr:cNvPr id="40" name="Рисунок 39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92076" y="1145722"/>
          <a:ext cx="450877" cy="31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57538</xdr:colOff>
      <xdr:row>8</xdr:row>
      <xdr:rowOff>38295</xdr:rowOff>
    </xdr:from>
    <xdr:to>
      <xdr:col>4</xdr:col>
      <xdr:colOff>429013</xdr:colOff>
      <xdr:row>9</xdr:row>
      <xdr:rowOff>183311</xdr:rowOff>
    </xdr:to>
    <xdr:pic>
      <xdr:nvPicPr>
        <xdr:cNvPr id="41" name="Рисунок 40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67742" y="1136586"/>
          <a:ext cx="371475" cy="339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27603</xdr:colOff>
      <xdr:row>8</xdr:row>
      <xdr:rowOff>38100</xdr:rowOff>
    </xdr:from>
    <xdr:to>
      <xdr:col>5</xdr:col>
      <xdr:colOff>408020</xdr:colOff>
      <xdr:row>9</xdr:row>
      <xdr:rowOff>180977</xdr:rowOff>
    </xdr:to>
    <xdr:pic>
      <xdr:nvPicPr>
        <xdr:cNvPr id="42" name="Рисунок 41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594618" y="1136391"/>
          <a:ext cx="380417" cy="337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8</xdr:row>
      <xdr:rowOff>38100</xdr:rowOff>
    </xdr:from>
    <xdr:to>
      <xdr:col>6</xdr:col>
      <xdr:colOff>447674</xdr:colOff>
      <xdr:row>9</xdr:row>
      <xdr:rowOff>180976</xdr:rowOff>
    </xdr:to>
    <xdr:pic>
      <xdr:nvPicPr>
        <xdr:cNvPr id="43" name="Рисунок 42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57650" y="3371850"/>
          <a:ext cx="409574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8</xdr:row>
      <xdr:rowOff>38100</xdr:rowOff>
    </xdr:from>
    <xdr:to>
      <xdr:col>7</xdr:col>
      <xdr:colOff>419099</xdr:colOff>
      <xdr:row>9</xdr:row>
      <xdr:rowOff>171452</xdr:rowOff>
    </xdr:to>
    <xdr:pic>
      <xdr:nvPicPr>
        <xdr:cNvPr id="44" name="Рисунок 43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543425" y="3371850"/>
          <a:ext cx="352424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8</xdr:row>
      <xdr:rowOff>19050</xdr:rowOff>
    </xdr:from>
    <xdr:to>
      <xdr:col>8</xdr:col>
      <xdr:colOff>428625</xdr:colOff>
      <xdr:row>9</xdr:row>
      <xdr:rowOff>161926</xdr:rowOff>
    </xdr:to>
    <xdr:pic>
      <xdr:nvPicPr>
        <xdr:cNvPr id="45" name="Рисунок 44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981575" y="3352800"/>
          <a:ext cx="390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41</xdr:row>
      <xdr:rowOff>18273</xdr:rowOff>
    </xdr:from>
    <xdr:to>
      <xdr:col>4</xdr:col>
      <xdr:colOff>32749</xdr:colOff>
      <xdr:row>42</xdr:row>
      <xdr:rowOff>163872</xdr:rowOff>
    </xdr:to>
    <xdr:pic>
      <xdr:nvPicPr>
        <xdr:cNvPr id="58" name="Рисунок 57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92076" y="7589676"/>
          <a:ext cx="450877" cy="31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57539</xdr:colOff>
      <xdr:row>40</xdr:row>
      <xdr:rowOff>222963</xdr:rowOff>
    </xdr:from>
    <xdr:to>
      <xdr:col>4</xdr:col>
      <xdr:colOff>429014</xdr:colOff>
      <xdr:row>42</xdr:row>
      <xdr:rowOff>163871</xdr:rowOff>
    </xdr:to>
    <xdr:pic>
      <xdr:nvPicPr>
        <xdr:cNvPr id="59" name="Рисунок 58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67743" y="7522223"/>
          <a:ext cx="371475" cy="339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47042</xdr:colOff>
      <xdr:row>41</xdr:row>
      <xdr:rowOff>8941</xdr:rowOff>
    </xdr:from>
    <xdr:to>
      <xdr:col>5</xdr:col>
      <xdr:colOff>427459</xdr:colOff>
      <xdr:row>43</xdr:row>
      <xdr:rowOff>15746</xdr:rowOff>
    </xdr:to>
    <xdr:pic>
      <xdr:nvPicPr>
        <xdr:cNvPr id="60" name="Рисунок 59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614057" y="7580344"/>
          <a:ext cx="380417" cy="337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47820</xdr:colOff>
      <xdr:row>40</xdr:row>
      <xdr:rowOff>213050</xdr:rowOff>
    </xdr:from>
    <xdr:to>
      <xdr:col>7</xdr:col>
      <xdr:colOff>583</xdr:colOff>
      <xdr:row>42</xdr:row>
      <xdr:rowOff>151818</xdr:rowOff>
    </xdr:to>
    <xdr:pic>
      <xdr:nvPicPr>
        <xdr:cNvPr id="61" name="Рисунок 60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61927" y="7512310"/>
          <a:ext cx="409574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76394</xdr:colOff>
      <xdr:row>41</xdr:row>
      <xdr:rowOff>8942</xdr:rowOff>
    </xdr:from>
    <xdr:to>
      <xdr:col>7</xdr:col>
      <xdr:colOff>428818</xdr:colOff>
      <xdr:row>43</xdr:row>
      <xdr:rowOff>6222</xdr:rowOff>
    </xdr:to>
    <xdr:pic>
      <xdr:nvPicPr>
        <xdr:cNvPr id="62" name="Рисунок 61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547312" y="7580345"/>
          <a:ext cx="352424" cy="327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67258</xdr:colOff>
      <xdr:row>40</xdr:row>
      <xdr:rowOff>203718</xdr:rowOff>
    </xdr:from>
    <xdr:to>
      <xdr:col>9</xdr:col>
      <xdr:colOff>972</xdr:colOff>
      <xdr:row>42</xdr:row>
      <xdr:rowOff>142486</xdr:rowOff>
    </xdr:to>
    <xdr:pic>
      <xdr:nvPicPr>
        <xdr:cNvPr id="63" name="Рисунок 62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004707" y="7502978"/>
          <a:ext cx="390525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232</xdr:row>
      <xdr:rowOff>47625</xdr:rowOff>
    </xdr:from>
    <xdr:to>
      <xdr:col>3</xdr:col>
      <xdr:colOff>419100</xdr:colOff>
      <xdr:row>233</xdr:row>
      <xdr:rowOff>142874</xdr:rowOff>
    </xdr:to>
    <xdr:pic>
      <xdr:nvPicPr>
        <xdr:cNvPr id="2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45443775"/>
          <a:ext cx="30480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232</xdr:row>
      <xdr:rowOff>57150</xdr:rowOff>
    </xdr:from>
    <xdr:to>
      <xdr:col>4</xdr:col>
      <xdr:colOff>419100</xdr:colOff>
      <xdr:row>233</xdr:row>
      <xdr:rowOff>142874</xdr:rowOff>
    </xdr:to>
    <xdr:pic>
      <xdr:nvPicPr>
        <xdr:cNvPr id="3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0" y="45453300"/>
          <a:ext cx="2952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232</xdr:row>
      <xdr:rowOff>57150</xdr:rowOff>
    </xdr:from>
    <xdr:to>
      <xdr:col>6</xdr:col>
      <xdr:colOff>0</xdr:colOff>
      <xdr:row>233</xdr:row>
      <xdr:rowOff>161924</xdr:rowOff>
    </xdr:to>
    <xdr:pic>
      <xdr:nvPicPr>
        <xdr:cNvPr id="4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05225" y="45453300"/>
          <a:ext cx="314325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232</xdr:row>
      <xdr:rowOff>57150</xdr:rowOff>
    </xdr:from>
    <xdr:to>
      <xdr:col>6</xdr:col>
      <xdr:colOff>438150</xdr:colOff>
      <xdr:row>233</xdr:row>
      <xdr:rowOff>142874</xdr:rowOff>
    </xdr:to>
    <xdr:pic>
      <xdr:nvPicPr>
        <xdr:cNvPr id="5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24325" y="45453300"/>
          <a:ext cx="3333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232</xdr:row>
      <xdr:rowOff>47625</xdr:rowOff>
    </xdr:from>
    <xdr:to>
      <xdr:col>7</xdr:col>
      <xdr:colOff>419100</xdr:colOff>
      <xdr:row>233</xdr:row>
      <xdr:rowOff>142874</xdr:rowOff>
    </xdr:to>
    <xdr:pic>
      <xdr:nvPicPr>
        <xdr:cNvPr id="6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81525" y="45443775"/>
          <a:ext cx="314325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232</xdr:row>
      <xdr:rowOff>57150</xdr:rowOff>
    </xdr:from>
    <xdr:to>
      <xdr:col>8</xdr:col>
      <xdr:colOff>400050</xdr:colOff>
      <xdr:row>233</xdr:row>
      <xdr:rowOff>142874</xdr:rowOff>
    </xdr:to>
    <xdr:pic>
      <xdr:nvPicPr>
        <xdr:cNvPr id="7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019675" y="45453300"/>
          <a:ext cx="323850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225</xdr:row>
      <xdr:rowOff>76200</xdr:rowOff>
    </xdr:from>
    <xdr:to>
      <xdr:col>0</xdr:col>
      <xdr:colOff>733425</xdr:colOff>
      <xdr:row>229</xdr:row>
      <xdr:rowOff>1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" y="44119800"/>
          <a:ext cx="704850" cy="6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295275</xdr:colOff>
      <xdr:row>0</xdr:row>
      <xdr:rowOff>0</xdr:rowOff>
    </xdr:from>
    <xdr:to>
      <xdr:col>10</xdr:col>
      <xdr:colOff>407346</xdr:colOff>
      <xdr:row>4</xdr:row>
      <xdr:rowOff>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695950" y="0"/>
          <a:ext cx="607371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19</xdr:row>
      <xdr:rowOff>57150</xdr:rowOff>
    </xdr:from>
    <xdr:to>
      <xdr:col>4</xdr:col>
      <xdr:colOff>32749</xdr:colOff>
      <xdr:row>20</xdr:row>
      <xdr:rowOff>173590</xdr:rowOff>
    </xdr:to>
    <xdr:pic>
      <xdr:nvPicPr>
        <xdr:cNvPr id="10" name="Рисунок 9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95575" y="3333750"/>
          <a:ext cx="451849" cy="306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19</xdr:row>
      <xdr:rowOff>28575</xdr:rowOff>
    </xdr:from>
    <xdr:to>
      <xdr:col>4</xdr:col>
      <xdr:colOff>409575</xdr:colOff>
      <xdr:row>20</xdr:row>
      <xdr:rowOff>173590</xdr:rowOff>
    </xdr:to>
    <xdr:pic>
      <xdr:nvPicPr>
        <xdr:cNvPr id="11" name="Рисунок 10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52775" y="3305175"/>
          <a:ext cx="371475" cy="33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47042</xdr:colOff>
      <xdr:row>19</xdr:row>
      <xdr:rowOff>28380</xdr:rowOff>
    </xdr:from>
    <xdr:to>
      <xdr:col>5</xdr:col>
      <xdr:colOff>427459</xdr:colOff>
      <xdr:row>20</xdr:row>
      <xdr:rowOff>171256</xdr:rowOff>
    </xdr:to>
    <xdr:pic>
      <xdr:nvPicPr>
        <xdr:cNvPr id="12" name="Рисунок 11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618917" y="3304980"/>
          <a:ext cx="38041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19</xdr:row>
      <xdr:rowOff>38100</xdr:rowOff>
    </xdr:from>
    <xdr:to>
      <xdr:col>6</xdr:col>
      <xdr:colOff>447674</xdr:colOff>
      <xdr:row>20</xdr:row>
      <xdr:rowOff>180975</xdr:rowOff>
    </xdr:to>
    <xdr:pic>
      <xdr:nvPicPr>
        <xdr:cNvPr id="13" name="Рисунок 12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57650" y="3314700"/>
          <a:ext cx="409574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19</xdr:row>
      <xdr:rowOff>38100</xdr:rowOff>
    </xdr:from>
    <xdr:to>
      <xdr:col>7</xdr:col>
      <xdr:colOff>419099</xdr:colOff>
      <xdr:row>20</xdr:row>
      <xdr:rowOff>171451</xdr:rowOff>
    </xdr:to>
    <xdr:pic>
      <xdr:nvPicPr>
        <xdr:cNvPr id="14" name="Рисунок 13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543425" y="3314700"/>
          <a:ext cx="352424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19</xdr:row>
      <xdr:rowOff>19050</xdr:rowOff>
    </xdr:from>
    <xdr:to>
      <xdr:col>8</xdr:col>
      <xdr:colOff>428625</xdr:colOff>
      <xdr:row>20</xdr:row>
      <xdr:rowOff>161925</xdr:rowOff>
    </xdr:to>
    <xdr:pic>
      <xdr:nvPicPr>
        <xdr:cNvPr id="15" name="Рисунок 14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981575" y="3295650"/>
          <a:ext cx="390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32</xdr:row>
      <xdr:rowOff>57150</xdr:rowOff>
    </xdr:from>
    <xdr:to>
      <xdr:col>4</xdr:col>
      <xdr:colOff>32749</xdr:colOff>
      <xdr:row>33</xdr:row>
      <xdr:rowOff>173590</xdr:rowOff>
    </xdr:to>
    <xdr:pic>
      <xdr:nvPicPr>
        <xdr:cNvPr id="16" name="Рисунок 15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95575" y="5753100"/>
          <a:ext cx="451849" cy="306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32</xdr:row>
      <xdr:rowOff>28575</xdr:rowOff>
    </xdr:from>
    <xdr:to>
      <xdr:col>4</xdr:col>
      <xdr:colOff>409575</xdr:colOff>
      <xdr:row>33</xdr:row>
      <xdr:rowOff>173590</xdr:rowOff>
    </xdr:to>
    <xdr:pic>
      <xdr:nvPicPr>
        <xdr:cNvPr id="17" name="Рисунок 16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52775" y="5724525"/>
          <a:ext cx="371475" cy="33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37322</xdr:colOff>
      <xdr:row>32</xdr:row>
      <xdr:rowOff>38100</xdr:rowOff>
    </xdr:from>
    <xdr:to>
      <xdr:col>5</xdr:col>
      <xdr:colOff>417739</xdr:colOff>
      <xdr:row>33</xdr:row>
      <xdr:rowOff>180976</xdr:rowOff>
    </xdr:to>
    <xdr:pic>
      <xdr:nvPicPr>
        <xdr:cNvPr id="18" name="Рисунок 17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609197" y="5734050"/>
          <a:ext cx="38041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32</xdr:row>
      <xdr:rowOff>38100</xdr:rowOff>
    </xdr:from>
    <xdr:to>
      <xdr:col>6</xdr:col>
      <xdr:colOff>447674</xdr:colOff>
      <xdr:row>33</xdr:row>
      <xdr:rowOff>180975</xdr:rowOff>
    </xdr:to>
    <xdr:pic>
      <xdr:nvPicPr>
        <xdr:cNvPr id="19" name="Рисунок 18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57650" y="5734050"/>
          <a:ext cx="409574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32</xdr:row>
      <xdr:rowOff>38100</xdr:rowOff>
    </xdr:from>
    <xdr:to>
      <xdr:col>7</xdr:col>
      <xdr:colOff>419099</xdr:colOff>
      <xdr:row>33</xdr:row>
      <xdr:rowOff>171451</xdr:rowOff>
    </xdr:to>
    <xdr:pic>
      <xdr:nvPicPr>
        <xdr:cNvPr id="20" name="Рисунок 19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543425" y="5734050"/>
          <a:ext cx="352424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32</xdr:row>
      <xdr:rowOff>19050</xdr:rowOff>
    </xdr:from>
    <xdr:to>
      <xdr:col>8</xdr:col>
      <xdr:colOff>428625</xdr:colOff>
      <xdr:row>33</xdr:row>
      <xdr:rowOff>161925</xdr:rowOff>
    </xdr:to>
    <xdr:pic>
      <xdr:nvPicPr>
        <xdr:cNvPr id="21" name="Рисунок 20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981575" y="5715000"/>
          <a:ext cx="390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962025</xdr:colOff>
      <xdr:row>60</xdr:row>
      <xdr:rowOff>57150</xdr:rowOff>
    </xdr:from>
    <xdr:to>
      <xdr:col>4</xdr:col>
      <xdr:colOff>3591</xdr:colOff>
      <xdr:row>61</xdr:row>
      <xdr:rowOff>173590</xdr:rowOff>
    </xdr:to>
    <xdr:pic>
      <xdr:nvPicPr>
        <xdr:cNvPr id="22" name="Рисунок 21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67000" y="10858500"/>
          <a:ext cx="451266" cy="306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60</xdr:row>
      <xdr:rowOff>28575</xdr:rowOff>
    </xdr:from>
    <xdr:to>
      <xdr:col>4</xdr:col>
      <xdr:colOff>409575</xdr:colOff>
      <xdr:row>61</xdr:row>
      <xdr:rowOff>173590</xdr:rowOff>
    </xdr:to>
    <xdr:pic>
      <xdr:nvPicPr>
        <xdr:cNvPr id="23" name="Рисунок 22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52775" y="10829925"/>
          <a:ext cx="371475" cy="33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37322</xdr:colOff>
      <xdr:row>60</xdr:row>
      <xdr:rowOff>38100</xdr:rowOff>
    </xdr:from>
    <xdr:to>
      <xdr:col>5</xdr:col>
      <xdr:colOff>417739</xdr:colOff>
      <xdr:row>61</xdr:row>
      <xdr:rowOff>180976</xdr:rowOff>
    </xdr:to>
    <xdr:pic>
      <xdr:nvPicPr>
        <xdr:cNvPr id="24" name="Рисунок 23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609197" y="10839450"/>
          <a:ext cx="38041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60</xdr:row>
      <xdr:rowOff>38100</xdr:rowOff>
    </xdr:from>
    <xdr:to>
      <xdr:col>6</xdr:col>
      <xdr:colOff>447674</xdr:colOff>
      <xdr:row>61</xdr:row>
      <xdr:rowOff>180975</xdr:rowOff>
    </xdr:to>
    <xdr:pic>
      <xdr:nvPicPr>
        <xdr:cNvPr id="25" name="Рисунок 24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57650" y="10839450"/>
          <a:ext cx="409574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60</xdr:row>
      <xdr:rowOff>38100</xdr:rowOff>
    </xdr:from>
    <xdr:to>
      <xdr:col>7</xdr:col>
      <xdr:colOff>419099</xdr:colOff>
      <xdr:row>61</xdr:row>
      <xdr:rowOff>171451</xdr:rowOff>
    </xdr:to>
    <xdr:pic>
      <xdr:nvPicPr>
        <xdr:cNvPr id="26" name="Рисунок 25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543425" y="10839450"/>
          <a:ext cx="352424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60</xdr:row>
      <xdr:rowOff>19050</xdr:rowOff>
    </xdr:from>
    <xdr:to>
      <xdr:col>8</xdr:col>
      <xdr:colOff>428625</xdr:colOff>
      <xdr:row>61</xdr:row>
      <xdr:rowOff>161925</xdr:rowOff>
    </xdr:to>
    <xdr:pic>
      <xdr:nvPicPr>
        <xdr:cNvPr id="27" name="Рисунок 26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981575" y="10820400"/>
          <a:ext cx="390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962025</xdr:colOff>
      <xdr:row>81</xdr:row>
      <xdr:rowOff>57150</xdr:rowOff>
    </xdr:from>
    <xdr:to>
      <xdr:col>4</xdr:col>
      <xdr:colOff>3591</xdr:colOff>
      <xdr:row>82</xdr:row>
      <xdr:rowOff>173590</xdr:rowOff>
    </xdr:to>
    <xdr:pic>
      <xdr:nvPicPr>
        <xdr:cNvPr id="28" name="Рисунок 27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67000" y="14859000"/>
          <a:ext cx="451266" cy="306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57539</xdr:colOff>
      <xdr:row>81</xdr:row>
      <xdr:rowOff>38294</xdr:rowOff>
    </xdr:from>
    <xdr:to>
      <xdr:col>4</xdr:col>
      <xdr:colOff>429014</xdr:colOff>
      <xdr:row>82</xdr:row>
      <xdr:rowOff>183309</xdr:rowOff>
    </xdr:to>
    <xdr:pic>
      <xdr:nvPicPr>
        <xdr:cNvPr id="29" name="Рисунок 28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72214" y="14840144"/>
          <a:ext cx="371475" cy="33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27604</xdr:colOff>
      <xdr:row>81</xdr:row>
      <xdr:rowOff>38100</xdr:rowOff>
    </xdr:from>
    <xdr:to>
      <xdr:col>5</xdr:col>
      <xdr:colOff>408021</xdr:colOff>
      <xdr:row>82</xdr:row>
      <xdr:rowOff>180976</xdr:rowOff>
    </xdr:to>
    <xdr:pic>
      <xdr:nvPicPr>
        <xdr:cNvPr id="30" name="Рисунок 29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599479" y="14839950"/>
          <a:ext cx="38041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81</xdr:row>
      <xdr:rowOff>38100</xdr:rowOff>
    </xdr:from>
    <xdr:to>
      <xdr:col>6</xdr:col>
      <xdr:colOff>447674</xdr:colOff>
      <xdr:row>82</xdr:row>
      <xdr:rowOff>180975</xdr:rowOff>
    </xdr:to>
    <xdr:pic>
      <xdr:nvPicPr>
        <xdr:cNvPr id="31" name="Рисунок 30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57650" y="14839950"/>
          <a:ext cx="409574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81</xdr:row>
      <xdr:rowOff>38100</xdr:rowOff>
    </xdr:from>
    <xdr:to>
      <xdr:col>7</xdr:col>
      <xdr:colOff>419099</xdr:colOff>
      <xdr:row>82</xdr:row>
      <xdr:rowOff>171451</xdr:rowOff>
    </xdr:to>
    <xdr:pic>
      <xdr:nvPicPr>
        <xdr:cNvPr id="32" name="Рисунок 31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543425" y="14839950"/>
          <a:ext cx="352424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81</xdr:row>
      <xdr:rowOff>19050</xdr:rowOff>
    </xdr:from>
    <xdr:to>
      <xdr:col>8</xdr:col>
      <xdr:colOff>428625</xdr:colOff>
      <xdr:row>82</xdr:row>
      <xdr:rowOff>161925</xdr:rowOff>
    </xdr:to>
    <xdr:pic>
      <xdr:nvPicPr>
        <xdr:cNvPr id="33" name="Рисунок 32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981575" y="14820900"/>
          <a:ext cx="390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8</xdr:row>
      <xdr:rowOff>47431</xdr:rowOff>
    </xdr:from>
    <xdr:to>
      <xdr:col>4</xdr:col>
      <xdr:colOff>32749</xdr:colOff>
      <xdr:row>9</xdr:row>
      <xdr:rowOff>163872</xdr:rowOff>
    </xdr:to>
    <xdr:pic>
      <xdr:nvPicPr>
        <xdr:cNvPr id="34" name="Рисунок 33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95575" y="1219006"/>
          <a:ext cx="451849" cy="306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57538</xdr:colOff>
      <xdr:row>8</xdr:row>
      <xdr:rowOff>38295</xdr:rowOff>
    </xdr:from>
    <xdr:to>
      <xdr:col>4</xdr:col>
      <xdr:colOff>429013</xdr:colOff>
      <xdr:row>9</xdr:row>
      <xdr:rowOff>183311</xdr:rowOff>
    </xdr:to>
    <xdr:pic>
      <xdr:nvPicPr>
        <xdr:cNvPr id="35" name="Рисунок 34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72213" y="1209870"/>
          <a:ext cx="371475" cy="33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27603</xdr:colOff>
      <xdr:row>8</xdr:row>
      <xdr:rowOff>38100</xdr:rowOff>
    </xdr:from>
    <xdr:to>
      <xdr:col>5</xdr:col>
      <xdr:colOff>408020</xdr:colOff>
      <xdr:row>9</xdr:row>
      <xdr:rowOff>180977</xdr:rowOff>
    </xdr:to>
    <xdr:pic>
      <xdr:nvPicPr>
        <xdr:cNvPr id="36" name="Рисунок 35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599478" y="1209675"/>
          <a:ext cx="380417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8</xdr:row>
      <xdr:rowOff>38100</xdr:rowOff>
    </xdr:from>
    <xdr:to>
      <xdr:col>6</xdr:col>
      <xdr:colOff>447674</xdr:colOff>
      <xdr:row>9</xdr:row>
      <xdr:rowOff>180976</xdr:rowOff>
    </xdr:to>
    <xdr:pic>
      <xdr:nvPicPr>
        <xdr:cNvPr id="37" name="Рисунок 36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57650" y="1209675"/>
          <a:ext cx="40957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8</xdr:row>
      <xdr:rowOff>38100</xdr:rowOff>
    </xdr:from>
    <xdr:to>
      <xdr:col>7</xdr:col>
      <xdr:colOff>419099</xdr:colOff>
      <xdr:row>9</xdr:row>
      <xdr:rowOff>171452</xdr:rowOff>
    </xdr:to>
    <xdr:pic>
      <xdr:nvPicPr>
        <xdr:cNvPr id="38" name="Рисунок 37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543425" y="1209675"/>
          <a:ext cx="352424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8</xdr:row>
      <xdr:rowOff>19050</xdr:rowOff>
    </xdr:from>
    <xdr:to>
      <xdr:col>8</xdr:col>
      <xdr:colOff>428625</xdr:colOff>
      <xdr:row>9</xdr:row>
      <xdr:rowOff>161926</xdr:rowOff>
    </xdr:to>
    <xdr:pic>
      <xdr:nvPicPr>
        <xdr:cNvPr id="39" name="Рисунок 38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981575" y="1190625"/>
          <a:ext cx="390525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41</xdr:row>
      <xdr:rowOff>18273</xdr:rowOff>
    </xdr:from>
    <xdr:to>
      <xdr:col>4</xdr:col>
      <xdr:colOff>32749</xdr:colOff>
      <xdr:row>43</xdr:row>
      <xdr:rowOff>1947</xdr:rowOff>
    </xdr:to>
    <xdr:pic>
      <xdr:nvPicPr>
        <xdr:cNvPr id="40" name="Рисунок 39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95575" y="7409673"/>
          <a:ext cx="451849" cy="307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57539</xdr:colOff>
      <xdr:row>40</xdr:row>
      <xdr:rowOff>222963</xdr:rowOff>
    </xdr:from>
    <xdr:to>
      <xdr:col>4</xdr:col>
      <xdr:colOff>429014</xdr:colOff>
      <xdr:row>43</xdr:row>
      <xdr:rowOff>1946</xdr:rowOff>
    </xdr:to>
    <xdr:pic>
      <xdr:nvPicPr>
        <xdr:cNvPr id="41" name="Рисунок 40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72214" y="7385763"/>
          <a:ext cx="371475" cy="331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47042</xdr:colOff>
      <xdr:row>41</xdr:row>
      <xdr:rowOff>8941</xdr:rowOff>
    </xdr:from>
    <xdr:to>
      <xdr:col>5</xdr:col>
      <xdr:colOff>427459</xdr:colOff>
      <xdr:row>43</xdr:row>
      <xdr:rowOff>15746</xdr:rowOff>
    </xdr:to>
    <xdr:pic>
      <xdr:nvPicPr>
        <xdr:cNvPr id="42" name="Рисунок 41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618917" y="7400341"/>
          <a:ext cx="380417" cy="330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47820</xdr:colOff>
      <xdr:row>40</xdr:row>
      <xdr:rowOff>213050</xdr:rowOff>
    </xdr:from>
    <xdr:to>
      <xdr:col>7</xdr:col>
      <xdr:colOff>583</xdr:colOff>
      <xdr:row>42</xdr:row>
      <xdr:rowOff>151818</xdr:rowOff>
    </xdr:to>
    <xdr:pic>
      <xdr:nvPicPr>
        <xdr:cNvPr id="43" name="Рисунок 42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67370" y="7375850"/>
          <a:ext cx="409963" cy="329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76394</xdr:colOff>
      <xdr:row>41</xdr:row>
      <xdr:rowOff>8942</xdr:rowOff>
    </xdr:from>
    <xdr:to>
      <xdr:col>7</xdr:col>
      <xdr:colOff>428818</xdr:colOff>
      <xdr:row>43</xdr:row>
      <xdr:rowOff>6222</xdr:rowOff>
    </xdr:to>
    <xdr:pic>
      <xdr:nvPicPr>
        <xdr:cNvPr id="44" name="Рисунок 43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553144" y="7400342"/>
          <a:ext cx="352424" cy="321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67258</xdr:colOff>
      <xdr:row>40</xdr:row>
      <xdr:rowOff>203718</xdr:rowOff>
    </xdr:from>
    <xdr:to>
      <xdr:col>9</xdr:col>
      <xdr:colOff>972</xdr:colOff>
      <xdr:row>42</xdr:row>
      <xdr:rowOff>142486</xdr:rowOff>
    </xdr:to>
    <xdr:pic>
      <xdr:nvPicPr>
        <xdr:cNvPr id="45" name="Рисунок 44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010733" y="7366518"/>
          <a:ext cx="390914" cy="329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4"/>
  <sheetViews>
    <sheetView tabSelected="1" topLeftCell="A7" zoomScale="98" zoomScaleNormal="98" workbookViewId="0">
      <selection activeCell="N18" sqref="N18"/>
    </sheetView>
  </sheetViews>
  <sheetFormatPr defaultRowHeight="15" x14ac:dyDescent="0.25"/>
  <cols>
    <col min="1" max="1" width="20.42578125" customWidth="1"/>
    <col min="2" max="2" width="5.140625" customWidth="1"/>
    <col min="3" max="3" width="14.7109375" customWidth="1"/>
    <col min="4" max="4" width="6.42578125" customWidth="1"/>
    <col min="5" max="5" width="6.85546875" customWidth="1"/>
    <col min="6" max="6" width="6.7109375" customWidth="1"/>
    <col min="7" max="7" width="6.85546875" customWidth="1"/>
    <col min="8" max="8" width="7" customWidth="1"/>
    <col min="9" max="9" width="6.85546875" customWidth="1"/>
    <col min="10" max="10" width="7.42578125" customWidth="1"/>
    <col min="11" max="11" width="7.5703125" customWidth="1"/>
    <col min="12" max="12" width="3.28515625" customWidth="1"/>
    <col min="13" max="13" width="7.85546875" customWidth="1"/>
    <col min="14" max="14" width="10.5703125" customWidth="1"/>
    <col min="15" max="15" width="8.28515625" customWidth="1"/>
  </cols>
  <sheetData>
    <row r="1" spans="1:12" ht="17.25" customHeight="1" x14ac:dyDescent="0.25">
      <c r="A1" s="127" t="s">
        <v>17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x14ac:dyDescent="0.25">
      <c r="A2" s="127" t="s">
        <v>34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6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15.75" customHeight="1" x14ac:dyDescent="0.25">
      <c r="A4" s="128" t="s">
        <v>72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ht="4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25">
      <c r="A6" s="1" t="s">
        <v>18</v>
      </c>
      <c r="B6" s="1"/>
      <c r="C6" s="8"/>
      <c r="E6" s="13"/>
      <c r="F6" s="13"/>
      <c r="G6" s="13"/>
      <c r="H6" s="13"/>
      <c r="I6" s="13" t="s">
        <v>36</v>
      </c>
      <c r="J6" s="13"/>
      <c r="K6" s="13"/>
      <c r="L6" s="13"/>
    </row>
    <row r="7" spans="1:12" s="2" customFormat="1" ht="7.5" customHeight="1" x14ac:dyDescent="0.25">
      <c r="A7" s="71"/>
      <c r="B7" s="71"/>
      <c r="C7" s="72"/>
      <c r="D7" s="72"/>
      <c r="E7" s="72"/>
      <c r="F7" s="72"/>
      <c r="G7" s="72"/>
      <c r="H7" s="72"/>
      <c r="I7" s="72"/>
      <c r="L7" s="72"/>
    </row>
    <row r="8" spans="1:12" s="2" customFormat="1" ht="12.75" customHeight="1" x14ac:dyDescent="0.25">
      <c r="A8" s="13" t="s">
        <v>44</v>
      </c>
      <c r="B8" s="13"/>
      <c r="C8" s="8"/>
      <c r="D8" s="8"/>
      <c r="E8" s="8"/>
      <c r="F8" s="8"/>
      <c r="G8" s="8"/>
      <c r="H8" s="8"/>
      <c r="I8" s="8" t="s">
        <v>73</v>
      </c>
      <c r="J8"/>
      <c r="K8"/>
      <c r="L8" s="8"/>
    </row>
    <row r="9" spans="1:12" s="2" customFormat="1" x14ac:dyDescent="0.25">
      <c r="A9" s="118" t="s">
        <v>10</v>
      </c>
      <c r="B9" s="120" t="s">
        <v>23</v>
      </c>
      <c r="C9" s="122" t="s">
        <v>19</v>
      </c>
      <c r="D9" s="40"/>
      <c r="E9" s="40"/>
      <c r="F9" s="40"/>
      <c r="G9" s="40"/>
      <c r="H9" s="40"/>
      <c r="I9" s="40"/>
      <c r="J9" s="41" t="s">
        <v>31</v>
      </c>
      <c r="K9" s="42" t="s">
        <v>12</v>
      </c>
      <c r="L9" s="129" t="s">
        <v>1</v>
      </c>
    </row>
    <row r="10" spans="1:12" s="2" customFormat="1" x14ac:dyDescent="0.25">
      <c r="A10" s="119"/>
      <c r="B10" s="121"/>
      <c r="C10" s="123"/>
      <c r="D10" s="43"/>
      <c r="E10" s="43"/>
      <c r="F10" s="43"/>
      <c r="G10" s="43"/>
      <c r="H10" s="43"/>
      <c r="I10" s="43"/>
      <c r="J10" s="44" t="s">
        <v>32</v>
      </c>
      <c r="K10" s="45" t="s">
        <v>13</v>
      </c>
      <c r="L10" s="130"/>
    </row>
    <row r="11" spans="1:12" s="2" customFormat="1" ht="14.25" customHeight="1" x14ac:dyDescent="0.25">
      <c r="A11" s="35" t="s">
        <v>38</v>
      </c>
      <c r="B11" s="47"/>
      <c r="C11" s="36"/>
      <c r="D11" s="38">
        <v>13</v>
      </c>
      <c r="E11" s="38">
        <v>8.9</v>
      </c>
      <c r="F11" s="38">
        <v>12.6</v>
      </c>
      <c r="G11" s="38">
        <v>12.4</v>
      </c>
      <c r="H11" s="38">
        <v>12</v>
      </c>
      <c r="I11" s="38">
        <v>11</v>
      </c>
      <c r="J11" s="39">
        <f>SUM(D11+E11+F11+G11+H11+I11)</f>
        <v>69.900000000000006</v>
      </c>
      <c r="K11" s="32">
        <f>SUM(J11+J12)</f>
        <v>141.69999999999999</v>
      </c>
      <c r="L11" s="106">
        <v>1</v>
      </c>
    </row>
    <row r="12" spans="1:12" s="2" customFormat="1" ht="14.45" customHeight="1" x14ac:dyDescent="0.25">
      <c r="A12" s="37" t="s">
        <v>22</v>
      </c>
      <c r="B12" s="48">
        <v>1999</v>
      </c>
      <c r="C12" s="66" t="s">
        <v>35</v>
      </c>
      <c r="D12" s="38">
        <v>12.9</v>
      </c>
      <c r="E12" s="38">
        <v>10.6</v>
      </c>
      <c r="F12" s="38">
        <v>12.7</v>
      </c>
      <c r="G12" s="38">
        <v>13</v>
      </c>
      <c r="H12" s="38">
        <v>12.3</v>
      </c>
      <c r="I12" s="38">
        <v>10.3</v>
      </c>
      <c r="J12" s="39">
        <f>SUM(D12+E12+F12+G12+H12+I12)</f>
        <v>71.8</v>
      </c>
      <c r="K12" s="33">
        <f>SUM(J11+J12)</f>
        <v>141.69999999999999</v>
      </c>
      <c r="L12" s="106"/>
    </row>
    <row r="13" spans="1:12" s="2" customFormat="1" ht="14.45" customHeight="1" x14ac:dyDescent="0.25">
      <c r="A13" s="35" t="s">
        <v>41</v>
      </c>
      <c r="B13" s="47"/>
      <c r="C13" s="36"/>
      <c r="D13" s="38">
        <v>11.7</v>
      </c>
      <c r="E13" s="38">
        <v>9.6</v>
      </c>
      <c r="F13" s="38">
        <v>11.5</v>
      </c>
      <c r="G13" s="38">
        <v>13.1</v>
      </c>
      <c r="H13" s="38">
        <v>11.8</v>
      </c>
      <c r="I13" s="38">
        <v>11</v>
      </c>
      <c r="J13" s="39">
        <f>SUM(D13+E13+F13+G13+H13+I13)</f>
        <v>68.7</v>
      </c>
      <c r="K13" s="34">
        <f>SUM(J13+J14)</f>
        <v>140.10000000000002</v>
      </c>
      <c r="L13" s="106">
        <v>2</v>
      </c>
    </row>
    <row r="14" spans="1:12" s="2" customFormat="1" ht="14.45" customHeight="1" x14ac:dyDescent="0.25">
      <c r="A14" s="37" t="s">
        <v>42</v>
      </c>
      <c r="B14" s="48">
        <v>1999</v>
      </c>
      <c r="C14" s="66" t="s">
        <v>35</v>
      </c>
      <c r="D14" s="38">
        <v>12.7</v>
      </c>
      <c r="E14" s="38">
        <v>10.9</v>
      </c>
      <c r="F14" s="38">
        <v>10.6</v>
      </c>
      <c r="G14" s="38">
        <v>14.2</v>
      </c>
      <c r="H14" s="38">
        <v>12.9</v>
      </c>
      <c r="I14" s="38">
        <v>10.1</v>
      </c>
      <c r="J14" s="39">
        <f>SUM(D14+E14+F14+G14+H14+I14)</f>
        <v>71.400000000000006</v>
      </c>
      <c r="K14" s="33">
        <f>SUM(J13+J14)</f>
        <v>140.10000000000002</v>
      </c>
      <c r="L14" s="106"/>
    </row>
    <row r="15" spans="1:12" s="2" customFormat="1" ht="14.45" customHeight="1" x14ac:dyDescent="0.25">
      <c r="A15" s="35" t="s">
        <v>70</v>
      </c>
      <c r="B15" s="47"/>
      <c r="C15" s="36"/>
      <c r="D15" s="38">
        <v>12.5</v>
      </c>
      <c r="E15" s="38">
        <v>10.199999999999999</v>
      </c>
      <c r="F15" s="38">
        <v>11.5</v>
      </c>
      <c r="G15" s="38">
        <v>11</v>
      </c>
      <c r="H15" s="38">
        <v>12.3</v>
      </c>
      <c r="I15" s="38">
        <v>11</v>
      </c>
      <c r="J15" s="39">
        <f>SUM(D15+E15+F15+G15+H15+I15)</f>
        <v>68.5</v>
      </c>
      <c r="K15" s="32">
        <f>SUM(J15+J16)</f>
        <v>137.5</v>
      </c>
      <c r="L15" s="106">
        <v>3</v>
      </c>
    </row>
    <row r="16" spans="1:12" s="2" customFormat="1" ht="14.45" customHeight="1" x14ac:dyDescent="0.25">
      <c r="A16" s="37" t="s">
        <v>71</v>
      </c>
      <c r="B16" s="48">
        <v>1998</v>
      </c>
      <c r="C16" s="66" t="s">
        <v>35</v>
      </c>
      <c r="D16" s="38">
        <v>12.5</v>
      </c>
      <c r="E16" s="38">
        <v>11.2</v>
      </c>
      <c r="F16" s="38">
        <v>10</v>
      </c>
      <c r="G16" s="38">
        <v>11.7</v>
      </c>
      <c r="H16" s="38">
        <v>12.4</v>
      </c>
      <c r="I16" s="38">
        <v>11.2</v>
      </c>
      <c r="J16" s="39">
        <f>SUM(D16+E16+F16+G16+H16+I16)</f>
        <v>69</v>
      </c>
      <c r="K16" s="33">
        <f>SUM(J15+J16)</f>
        <v>137.5</v>
      </c>
      <c r="L16" s="106"/>
    </row>
    <row r="17" spans="1:15" s="2" customFormat="1" ht="14.45" customHeight="1" x14ac:dyDescent="0.25">
      <c r="A17" s="35" t="s">
        <v>39</v>
      </c>
      <c r="B17" s="47"/>
      <c r="C17" s="36"/>
      <c r="D17" s="38">
        <v>12</v>
      </c>
      <c r="E17" s="38">
        <v>1.2</v>
      </c>
      <c r="F17" s="38">
        <v>10</v>
      </c>
      <c r="G17" s="38">
        <v>10.5</v>
      </c>
      <c r="H17" s="38">
        <v>8.4</v>
      </c>
      <c r="I17" s="38">
        <v>10</v>
      </c>
      <c r="J17" s="39">
        <f>SUM(D17+E17+F17+G17+H17+I17)</f>
        <v>52.1</v>
      </c>
      <c r="K17" s="32">
        <f>SUM(J17+J18)</f>
        <v>105.9</v>
      </c>
      <c r="L17" s="106">
        <v>4</v>
      </c>
    </row>
    <row r="18" spans="1:15" s="2" customFormat="1" ht="14.45" customHeight="1" x14ac:dyDescent="0.25">
      <c r="A18" s="37" t="s">
        <v>40</v>
      </c>
      <c r="B18" s="48">
        <v>1999</v>
      </c>
      <c r="C18" s="66" t="s">
        <v>35</v>
      </c>
      <c r="D18" s="38">
        <v>12</v>
      </c>
      <c r="E18" s="38">
        <v>2.1</v>
      </c>
      <c r="F18" s="38">
        <v>9.4</v>
      </c>
      <c r="G18" s="38">
        <v>10.1</v>
      </c>
      <c r="H18" s="38">
        <v>10</v>
      </c>
      <c r="I18" s="38">
        <v>10.199999999999999</v>
      </c>
      <c r="J18" s="39">
        <f>SUM(D18+E18+F18+G18+H18+I18)</f>
        <v>53.8</v>
      </c>
      <c r="K18" s="33">
        <f>SUM(J17+J18)</f>
        <v>105.9</v>
      </c>
      <c r="L18" s="106"/>
    </row>
    <row r="19" spans="1:15" s="2" customFormat="1" ht="21.75" customHeight="1" x14ac:dyDescent="0.25">
      <c r="A19" s="13" t="s">
        <v>45</v>
      </c>
      <c r="B19" s="13"/>
      <c r="C19" s="8"/>
      <c r="D19" s="8"/>
      <c r="E19" s="8"/>
      <c r="F19" s="8"/>
      <c r="G19" s="8"/>
      <c r="H19" s="8"/>
      <c r="I19" s="8"/>
      <c r="J19"/>
      <c r="K19"/>
      <c r="L19" s="8"/>
    </row>
    <row r="20" spans="1:15" s="2" customFormat="1" x14ac:dyDescent="0.25">
      <c r="A20" s="118" t="s">
        <v>10</v>
      </c>
      <c r="B20" s="120" t="s">
        <v>23</v>
      </c>
      <c r="C20" s="122" t="s">
        <v>19</v>
      </c>
      <c r="D20" s="40"/>
      <c r="E20" s="40"/>
      <c r="F20" s="40"/>
      <c r="G20" s="40"/>
      <c r="H20" s="40"/>
      <c r="I20" s="40"/>
      <c r="J20" s="41" t="s">
        <v>31</v>
      </c>
      <c r="K20" s="42" t="s">
        <v>12</v>
      </c>
      <c r="L20" s="129" t="s">
        <v>1</v>
      </c>
    </row>
    <row r="21" spans="1:15" s="2" customFormat="1" x14ac:dyDescent="0.25">
      <c r="A21" s="119"/>
      <c r="B21" s="121"/>
      <c r="C21" s="123"/>
      <c r="D21" s="43"/>
      <c r="E21" s="43"/>
      <c r="F21" s="43"/>
      <c r="G21" s="43"/>
      <c r="H21" s="43"/>
      <c r="I21" s="43"/>
      <c r="J21" s="44" t="s">
        <v>32</v>
      </c>
      <c r="K21" s="45" t="s">
        <v>13</v>
      </c>
      <c r="L21" s="130"/>
    </row>
    <row r="22" spans="1:15" s="2" customFormat="1" ht="14.45" customHeight="1" x14ac:dyDescent="0.25">
      <c r="A22" s="35" t="s">
        <v>24</v>
      </c>
      <c r="B22" s="47"/>
      <c r="C22" s="82" t="s">
        <v>35</v>
      </c>
      <c r="D22" s="38">
        <v>12.6</v>
      </c>
      <c r="E22" s="38">
        <v>10.5</v>
      </c>
      <c r="F22" s="38">
        <v>12.2</v>
      </c>
      <c r="G22" s="38">
        <v>11.8</v>
      </c>
      <c r="H22" s="38">
        <v>11.5</v>
      </c>
      <c r="I22" s="38">
        <v>10.5</v>
      </c>
      <c r="J22" s="39">
        <f>SUM(D22+E22+F22+G22+H22+I22)</f>
        <v>69.099999999999994</v>
      </c>
      <c r="K22" s="32">
        <f>SUM(J22+J23)</f>
        <v>138.1</v>
      </c>
      <c r="L22" s="106">
        <v>1</v>
      </c>
    </row>
    <row r="23" spans="1:15" s="2" customFormat="1" ht="14.45" customHeight="1" x14ac:dyDescent="0.25">
      <c r="A23" s="37" t="s">
        <v>25</v>
      </c>
      <c r="B23" s="48">
        <v>2000</v>
      </c>
      <c r="C23" s="66" t="s">
        <v>46</v>
      </c>
      <c r="D23" s="38">
        <v>12.9</v>
      </c>
      <c r="E23" s="38">
        <v>10.4</v>
      </c>
      <c r="F23" s="38">
        <v>11.5</v>
      </c>
      <c r="G23" s="38">
        <v>11.5</v>
      </c>
      <c r="H23" s="38">
        <v>11.7</v>
      </c>
      <c r="I23" s="38">
        <v>11</v>
      </c>
      <c r="J23" s="39">
        <f>SUM(D23+E23+F23+G23+H23+I23)</f>
        <v>69</v>
      </c>
      <c r="K23" s="33">
        <f>SUM(J22+J23)</f>
        <v>138.1</v>
      </c>
      <c r="L23" s="106"/>
    </row>
    <row r="24" spans="1:15" s="2" customFormat="1" ht="14.45" customHeight="1" x14ac:dyDescent="0.25">
      <c r="A24" s="35" t="s">
        <v>74</v>
      </c>
      <c r="B24" s="47"/>
      <c r="C24" s="82" t="s">
        <v>51</v>
      </c>
      <c r="D24" s="38">
        <v>12</v>
      </c>
      <c r="E24" s="38">
        <v>10</v>
      </c>
      <c r="F24" s="38">
        <v>10.5</v>
      </c>
      <c r="G24" s="38">
        <v>11.6</v>
      </c>
      <c r="H24" s="38">
        <v>11.2</v>
      </c>
      <c r="I24" s="38">
        <v>9.5</v>
      </c>
      <c r="J24" s="39">
        <f>SUM(D24+E24+F24+G24+H24+I24)</f>
        <v>64.8</v>
      </c>
      <c r="K24" s="32">
        <f>SUM(J24+J25)</f>
        <v>129.6</v>
      </c>
      <c r="L24" s="106">
        <v>2</v>
      </c>
    </row>
    <row r="25" spans="1:15" s="2" customFormat="1" ht="14.45" customHeight="1" x14ac:dyDescent="0.25">
      <c r="A25" s="37" t="s">
        <v>75</v>
      </c>
      <c r="B25" s="48">
        <v>2001</v>
      </c>
      <c r="C25" s="66"/>
      <c r="D25" s="38">
        <v>11.6</v>
      </c>
      <c r="E25" s="38">
        <v>10.8</v>
      </c>
      <c r="F25" s="38">
        <v>9.6999999999999993</v>
      </c>
      <c r="G25" s="38">
        <v>11.6</v>
      </c>
      <c r="H25" s="38">
        <v>10.7</v>
      </c>
      <c r="I25" s="38">
        <v>10.4</v>
      </c>
      <c r="J25" s="39">
        <f>SUM(D25+E25+F25+G25+H25+I25)</f>
        <v>64.8</v>
      </c>
      <c r="K25" s="33">
        <f>SUM(J24+J25)</f>
        <v>129.6</v>
      </c>
      <c r="L25" s="106"/>
    </row>
    <row r="26" spans="1:15" s="2" customFormat="1" ht="14.45" customHeight="1" x14ac:dyDescent="0.25">
      <c r="A26" s="35" t="s">
        <v>43</v>
      </c>
      <c r="B26" s="47"/>
      <c r="C26" s="82" t="s">
        <v>35</v>
      </c>
      <c r="D26" s="38">
        <v>11.9</v>
      </c>
      <c r="E26" s="38">
        <v>8.8000000000000007</v>
      </c>
      <c r="F26" s="38">
        <v>11.5</v>
      </c>
      <c r="G26" s="38">
        <v>10.8</v>
      </c>
      <c r="H26" s="38">
        <v>11.3</v>
      </c>
      <c r="I26" s="38">
        <v>9</v>
      </c>
      <c r="J26" s="39">
        <f>SUM(D26+E26+F26+G26+H26+I26)</f>
        <v>63.3</v>
      </c>
      <c r="K26" s="32">
        <f>SUM(J26+J27)</f>
        <v>123.6</v>
      </c>
      <c r="L26" s="106">
        <v>3</v>
      </c>
    </row>
    <row r="27" spans="1:15" s="2" customFormat="1" ht="14.45" customHeight="1" x14ac:dyDescent="0.25">
      <c r="A27" s="37" t="s">
        <v>25</v>
      </c>
      <c r="B27" s="48">
        <v>2001</v>
      </c>
      <c r="C27" s="66" t="s">
        <v>46</v>
      </c>
      <c r="D27" s="38">
        <v>12</v>
      </c>
      <c r="E27" s="38">
        <v>7.2</v>
      </c>
      <c r="F27" s="38">
        <v>9.6999999999999993</v>
      </c>
      <c r="G27" s="38">
        <v>10.3</v>
      </c>
      <c r="H27" s="38">
        <v>11</v>
      </c>
      <c r="I27" s="38">
        <v>10.1</v>
      </c>
      <c r="J27" s="39">
        <f>SUM(D27+E27+F27+G27+H27+I27)</f>
        <v>60.300000000000004</v>
      </c>
      <c r="K27" s="33">
        <f>SUM(J26+J27)</f>
        <v>123.6</v>
      </c>
      <c r="L27" s="106"/>
    </row>
    <row r="28" spans="1:15" s="2" customFormat="1" ht="14.45" customHeight="1" x14ac:dyDescent="0.25">
      <c r="A28" s="35" t="s">
        <v>77</v>
      </c>
      <c r="B28" s="47"/>
      <c r="C28" s="82" t="s">
        <v>51</v>
      </c>
      <c r="D28" s="38">
        <v>11.4</v>
      </c>
      <c r="E28" s="38">
        <v>7.5</v>
      </c>
      <c r="F28" s="38">
        <v>10.7</v>
      </c>
      <c r="G28" s="38">
        <v>11</v>
      </c>
      <c r="H28" s="38">
        <v>10.8</v>
      </c>
      <c r="I28" s="38">
        <v>10.1</v>
      </c>
      <c r="J28" s="39">
        <f>SUM(D28+E28+F28+G28+H28+I28)</f>
        <v>61.499999999999993</v>
      </c>
      <c r="K28" s="32">
        <f>SUM(J28+J29)</f>
        <v>117.6</v>
      </c>
      <c r="L28" s="106">
        <v>4</v>
      </c>
    </row>
    <row r="29" spans="1:15" s="2" customFormat="1" ht="14.45" customHeight="1" x14ac:dyDescent="0.25">
      <c r="A29" s="37" t="s">
        <v>76</v>
      </c>
      <c r="B29" s="48">
        <v>2001</v>
      </c>
      <c r="C29" s="66" t="s">
        <v>46</v>
      </c>
      <c r="D29" s="38">
        <v>11.7</v>
      </c>
      <c r="E29" s="38">
        <v>2.5</v>
      </c>
      <c r="F29" s="38">
        <v>10.1</v>
      </c>
      <c r="G29" s="38">
        <v>11.5</v>
      </c>
      <c r="H29" s="38">
        <v>10.7</v>
      </c>
      <c r="I29" s="38">
        <v>9.6</v>
      </c>
      <c r="J29" s="39">
        <f>SUM(D29+E29+F29+G29+H29+I29)</f>
        <v>56.1</v>
      </c>
      <c r="K29" s="33">
        <f>SUM(J28+J29)</f>
        <v>117.6</v>
      </c>
      <c r="L29" s="106"/>
    </row>
    <row r="30" spans="1:15" s="2" customFormat="1" ht="14.45" customHeight="1" x14ac:dyDescent="0.25">
      <c r="A30" s="35" t="s">
        <v>29</v>
      </c>
      <c r="B30" s="47"/>
      <c r="C30" s="82" t="s">
        <v>51</v>
      </c>
      <c r="D30" s="38">
        <v>11.1</v>
      </c>
      <c r="E30" s="38">
        <v>6.8</v>
      </c>
      <c r="F30" s="38">
        <v>9.5</v>
      </c>
      <c r="G30" s="38">
        <v>10.8</v>
      </c>
      <c r="H30" s="38">
        <v>9.1</v>
      </c>
      <c r="I30" s="38">
        <v>10.5</v>
      </c>
      <c r="J30" s="39">
        <f t="shared" ref="J28:J31" si="0">SUM(D30+E30+F30+G30+H30+I30)</f>
        <v>57.800000000000004</v>
      </c>
      <c r="K30" s="32">
        <f>SUM(J30+J31)</f>
        <v>117.30000000000001</v>
      </c>
      <c r="L30" s="106" t="s">
        <v>33</v>
      </c>
      <c r="M30" s="73"/>
      <c r="N30" s="74"/>
      <c r="O30" s="4"/>
    </row>
    <row r="31" spans="1:15" s="2" customFormat="1" ht="14.45" customHeight="1" x14ac:dyDescent="0.25">
      <c r="A31" s="37" t="s">
        <v>20</v>
      </c>
      <c r="B31" s="48">
        <v>2002</v>
      </c>
      <c r="C31" s="66"/>
      <c r="D31" s="38">
        <v>11.7</v>
      </c>
      <c r="E31" s="38">
        <v>5.6</v>
      </c>
      <c r="F31" s="38">
        <v>10</v>
      </c>
      <c r="G31" s="38">
        <v>11.5</v>
      </c>
      <c r="H31" s="38">
        <v>11</v>
      </c>
      <c r="I31" s="38">
        <v>9.6999999999999993</v>
      </c>
      <c r="J31" s="39">
        <f t="shared" si="0"/>
        <v>59.5</v>
      </c>
      <c r="K31" s="33">
        <f>SUM(J30+J31)</f>
        <v>117.30000000000001</v>
      </c>
      <c r="L31" s="106"/>
      <c r="M31" s="73"/>
      <c r="N31" s="74"/>
      <c r="O31" s="4"/>
    </row>
    <row r="32" spans="1:15" s="2" customFormat="1" ht="18" customHeight="1" x14ac:dyDescent="0.25">
      <c r="A32" s="13" t="s">
        <v>37</v>
      </c>
      <c r="B32" s="13"/>
      <c r="C32" s="8"/>
      <c r="D32" s="8"/>
      <c r="E32" s="8"/>
      <c r="F32" s="8"/>
      <c r="G32" s="8"/>
      <c r="H32" s="8"/>
      <c r="I32" s="8"/>
      <c r="J32"/>
      <c r="K32"/>
      <c r="L32" s="8"/>
      <c r="M32" s="73"/>
      <c r="N32" s="74"/>
      <c r="O32" s="4"/>
    </row>
    <row r="33" spans="1:15" s="2" customFormat="1" ht="15" customHeight="1" x14ac:dyDescent="0.25">
      <c r="A33" s="118" t="s">
        <v>10</v>
      </c>
      <c r="B33" s="120" t="s">
        <v>23</v>
      </c>
      <c r="C33" s="122" t="s">
        <v>19</v>
      </c>
      <c r="D33" s="40"/>
      <c r="E33" s="40"/>
      <c r="F33" s="40"/>
      <c r="G33" s="40"/>
      <c r="H33" s="40"/>
      <c r="I33" s="40"/>
      <c r="J33" s="41" t="s">
        <v>31</v>
      </c>
      <c r="K33" s="42" t="s">
        <v>12</v>
      </c>
      <c r="L33" s="124" t="s">
        <v>1</v>
      </c>
      <c r="M33" s="73"/>
      <c r="N33" s="74"/>
      <c r="O33" s="4"/>
    </row>
    <row r="34" spans="1:15" s="2" customFormat="1" ht="15" customHeight="1" x14ac:dyDescent="0.25">
      <c r="A34" s="119"/>
      <c r="B34" s="121"/>
      <c r="C34" s="123"/>
      <c r="D34" s="43"/>
      <c r="E34" s="43"/>
      <c r="F34" s="43"/>
      <c r="G34" s="43"/>
      <c r="H34" s="43"/>
      <c r="I34" s="43"/>
      <c r="J34" s="44" t="s">
        <v>32</v>
      </c>
      <c r="K34" s="45" t="s">
        <v>13</v>
      </c>
      <c r="L34" s="125"/>
      <c r="M34" s="73"/>
      <c r="N34" s="74"/>
      <c r="O34" s="4"/>
    </row>
    <row r="35" spans="1:15" s="2" customFormat="1" ht="14.45" customHeight="1" x14ac:dyDescent="0.25">
      <c r="A35" s="35" t="s">
        <v>78</v>
      </c>
      <c r="B35" s="47"/>
      <c r="C35" s="82" t="s">
        <v>80</v>
      </c>
      <c r="D35" s="38">
        <v>9</v>
      </c>
      <c r="E35" s="38">
        <v>8.5</v>
      </c>
      <c r="F35" s="38">
        <v>6.5</v>
      </c>
      <c r="G35" s="38">
        <v>9.1999999999999993</v>
      </c>
      <c r="H35" s="38">
        <v>7.8</v>
      </c>
      <c r="I35" s="38">
        <v>9</v>
      </c>
      <c r="J35" s="39">
        <f t="shared" ref="J35:J36" si="1">SUM(D35+E35+F35+G35+H35+I35)</f>
        <v>50</v>
      </c>
      <c r="K35" s="32">
        <f>SUM(J35+J36)</f>
        <v>118.30000000000001</v>
      </c>
      <c r="L35" s="106">
        <v>1</v>
      </c>
      <c r="M35" s="73"/>
      <c r="N35" s="74"/>
      <c r="O35" s="4"/>
    </row>
    <row r="36" spans="1:15" s="2" customFormat="1" ht="14.45" customHeight="1" x14ac:dyDescent="0.25">
      <c r="A36" s="37" t="s">
        <v>79</v>
      </c>
      <c r="B36" s="48">
        <v>2002</v>
      </c>
      <c r="C36" s="66" t="s">
        <v>46</v>
      </c>
      <c r="D36" s="38">
        <v>12.2</v>
      </c>
      <c r="E36" s="38">
        <v>10.3</v>
      </c>
      <c r="F36" s="38">
        <v>9.5</v>
      </c>
      <c r="G36" s="38">
        <v>12.1</v>
      </c>
      <c r="H36" s="38">
        <v>12.8</v>
      </c>
      <c r="I36" s="38">
        <v>11.4</v>
      </c>
      <c r="J36" s="39">
        <f t="shared" si="1"/>
        <v>68.300000000000011</v>
      </c>
      <c r="K36" s="33">
        <f>SUM(J35+J36)</f>
        <v>118.30000000000001</v>
      </c>
      <c r="L36" s="106"/>
      <c r="M36" s="73"/>
      <c r="N36" s="74"/>
      <c r="O36" s="4"/>
    </row>
    <row r="37" spans="1:15" s="2" customFormat="1" ht="14.45" customHeight="1" x14ac:dyDescent="0.25">
      <c r="A37" s="35" t="s">
        <v>27</v>
      </c>
      <c r="B37" s="47"/>
      <c r="C37" s="75" t="s">
        <v>35</v>
      </c>
      <c r="D37" s="38">
        <v>8.8000000000000007</v>
      </c>
      <c r="E37" s="38">
        <v>2</v>
      </c>
      <c r="F37" s="38">
        <v>6.7</v>
      </c>
      <c r="G37" s="38">
        <v>4.5</v>
      </c>
      <c r="H37" s="38">
        <v>4.8</v>
      </c>
      <c r="I37" s="38">
        <v>1</v>
      </c>
      <c r="J37" s="39">
        <f t="shared" ref="J37:J40" si="2">SUM(D37+E37+F37+G37+H37+I37)</f>
        <v>27.8</v>
      </c>
      <c r="K37" s="32">
        <f>SUM(J37+J38)</f>
        <v>95.8</v>
      </c>
      <c r="L37" s="106">
        <v>2</v>
      </c>
      <c r="M37" s="73"/>
    </row>
    <row r="38" spans="1:15" s="2" customFormat="1" ht="14.45" customHeight="1" x14ac:dyDescent="0.25">
      <c r="A38" s="37" t="s">
        <v>28</v>
      </c>
      <c r="B38" s="48">
        <v>2002</v>
      </c>
      <c r="C38" s="66" t="s">
        <v>46</v>
      </c>
      <c r="D38" s="38">
        <v>12.5</v>
      </c>
      <c r="E38" s="38">
        <v>11.2</v>
      </c>
      <c r="F38" s="38">
        <v>11</v>
      </c>
      <c r="G38" s="38">
        <v>11.3</v>
      </c>
      <c r="H38" s="38">
        <v>10.5</v>
      </c>
      <c r="I38" s="38">
        <v>11.5</v>
      </c>
      <c r="J38" s="39">
        <f t="shared" si="2"/>
        <v>68</v>
      </c>
      <c r="K38" s="33">
        <f>SUM(J37+J38)</f>
        <v>95.8</v>
      </c>
      <c r="L38" s="106"/>
      <c r="M38" s="73"/>
    </row>
    <row r="39" spans="1:15" s="2" customFormat="1" ht="14.45" customHeight="1" x14ac:dyDescent="0.25">
      <c r="A39" s="35" t="s">
        <v>81</v>
      </c>
      <c r="B39" s="47"/>
      <c r="C39" s="82" t="s">
        <v>35</v>
      </c>
      <c r="D39" s="38">
        <v>8.1</v>
      </c>
      <c r="E39" s="38">
        <v>0</v>
      </c>
      <c r="F39" s="38">
        <v>2.7</v>
      </c>
      <c r="G39" s="38">
        <v>8.1</v>
      </c>
      <c r="H39" s="38">
        <v>3.5</v>
      </c>
      <c r="I39" s="38">
        <v>0.5</v>
      </c>
      <c r="J39" s="39">
        <f t="shared" si="2"/>
        <v>22.9</v>
      </c>
      <c r="K39" s="32">
        <f>SUM(J39+J40)</f>
        <v>79.899999999999991</v>
      </c>
      <c r="L39" s="106">
        <v>3</v>
      </c>
      <c r="M39" s="73"/>
      <c r="N39" s="74"/>
      <c r="O39" s="4"/>
    </row>
    <row r="40" spans="1:15" s="2" customFormat="1" ht="14.45" customHeight="1" x14ac:dyDescent="0.25">
      <c r="A40" s="37" t="s">
        <v>82</v>
      </c>
      <c r="B40" s="48">
        <v>2002</v>
      </c>
      <c r="C40" s="66" t="s">
        <v>46</v>
      </c>
      <c r="D40" s="38">
        <v>11.7</v>
      </c>
      <c r="E40" s="38">
        <v>5.2</v>
      </c>
      <c r="F40" s="38">
        <v>10.4</v>
      </c>
      <c r="G40" s="38">
        <v>10.8</v>
      </c>
      <c r="H40" s="38">
        <v>9.9</v>
      </c>
      <c r="I40" s="38">
        <v>9</v>
      </c>
      <c r="J40" s="39">
        <f t="shared" si="2"/>
        <v>56.999999999999993</v>
      </c>
      <c r="K40" s="33">
        <f>SUM(J39+J40)</f>
        <v>79.899999999999991</v>
      </c>
      <c r="L40" s="106"/>
      <c r="M40" s="73"/>
      <c r="N40" s="74"/>
      <c r="O40" s="4"/>
    </row>
    <row r="41" spans="1:15" s="2" customFormat="1" ht="18" customHeight="1" x14ac:dyDescent="0.25">
      <c r="A41" s="13" t="s">
        <v>21</v>
      </c>
      <c r="B41" s="83"/>
      <c r="C41" s="84"/>
      <c r="D41" s="85"/>
      <c r="E41" s="85"/>
      <c r="F41" s="85"/>
      <c r="G41" s="85"/>
      <c r="H41" s="85"/>
      <c r="I41" s="85"/>
      <c r="J41" s="86"/>
      <c r="K41" s="87"/>
      <c r="L41" s="88"/>
      <c r="M41" s="73"/>
      <c r="N41" s="74"/>
      <c r="O41" s="4"/>
    </row>
    <row r="42" spans="1:15" s="2" customFormat="1" ht="12.75" customHeight="1" x14ac:dyDescent="0.25">
      <c r="A42" s="118" t="s">
        <v>10</v>
      </c>
      <c r="B42" s="120" t="s">
        <v>23</v>
      </c>
      <c r="C42" s="122" t="s">
        <v>19</v>
      </c>
      <c r="D42" s="40"/>
      <c r="E42" s="40"/>
      <c r="F42" s="40"/>
      <c r="G42" s="40"/>
      <c r="H42" s="40"/>
      <c r="I42" s="40"/>
      <c r="J42" s="41" t="s">
        <v>31</v>
      </c>
      <c r="K42" s="42" t="s">
        <v>12</v>
      </c>
      <c r="L42" s="124" t="s">
        <v>1</v>
      </c>
      <c r="M42" s="73"/>
      <c r="N42" s="74"/>
      <c r="O42" s="4"/>
    </row>
    <row r="43" spans="1:15" s="2" customFormat="1" ht="12.75" customHeight="1" x14ac:dyDescent="0.25">
      <c r="A43" s="119"/>
      <c r="B43" s="121"/>
      <c r="C43" s="123"/>
      <c r="D43" s="43"/>
      <c r="E43" s="43"/>
      <c r="F43" s="43"/>
      <c r="G43" s="43"/>
      <c r="H43" s="43"/>
      <c r="I43" s="43"/>
      <c r="J43" s="44" t="s">
        <v>32</v>
      </c>
      <c r="K43" s="45" t="s">
        <v>13</v>
      </c>
      <c r="L43" s="125"/>
      <c r="M43" s="73"/>
      <c r="N43" s="74"/>
      <c r="O43" s="4"/>
    </row>
    <row r="44" spans="1:15" s="2" customFormat="1" ht="14.45" customHeight="1" x14ac:dyDescent="0.25">
      <c r="A44" s="35" t="s">
        <v>49</v>
      </c>
      <c r="B44" s="47"/>
      <c r="C44" s="82" t="s">
        <v>51</v>
      </c>
      <c r="D44" s="38">
        <v>9</v>
      </c>
      <c r="E44" s="38">
        <v>7.4</v>
      </c>
      <c r="F44" s="38">
        <v>9</v>
      </c>
      <c r="G44" s="38">
        <v>9.1</v>
      </c>
      <c r="H44" s="38">
        <v>7.8</v>
      </c>
      <c r="I44" s="38">
        <v>9</v>
      </c>
      <c r="J44" s="39">
        <f>SUM(D44+E44+F44+G44+H44+I44)</f>
        <v>51.3</v>
      </c>
      <c r="K44" s="32">
        <f>SUM(J44+J45)</f>
        <v>105.3</v>
      </c>
      <c r="L44" s="106">
        <v>1</v>
      </c>
      <c r="M44" s="73"/>
      <c r="N44" s="74"/>
      <c r="O44" s="4"/>
    </row>
    <row r="45" spans="1:15" s="2" customFormat="1" ht="14.45" customHeight="1" x14ac:dyDescent="0.25">
      <c r="A45" s="37" t="s">
        <v>50</v>
      </c>
      <c r="B45" s="48">
        <v>2003</v>
      </c>
      <c r="C45" s="66" t="s">
        <v>46</v>
      </c>
      <c r="D45" s="38">
        <v>9.8000000000000007</v>
      </c>
      <c r="E45" s="38">
        <v>7.1</v>
      </c>
      <c r="F45" s="38">
        <v>9.1</v>
      </c>
      <c r="G45" s="38">
        <v>11</v>
      </c>
      <c r="H45" s="38">
        <v>8.3000000000000007</v>
      </c>
      <c r="I45" s="38">
        <v>8.6999999999999993</v>
      </c>
      <c r="J45" s="39">
        <f>SUM(D45+E45+F45+G45+H45+I45)</f>
        <v>54</v>
      </c>
      <c r="K45" s="33">
        <f>SUM(J44+J45)</f>
        <v>105.3</v>
      </c>
      <c r="L45" s="106"/>
      <c r="M45" s="73"/>
      <c r="N45" s="74"/>
      <c r="O45" s="4"/>
    </row>
    <row r="46" spans="1:15" s="2" customFormat="1" ht="14.45" customHeight="1" x14ac:dyDescent="0.25">
      <c r="A46" s="35" t="s">
        <v>53</v>
      </c>
      <c r="B46" s="47"/>
      <c r="C46" s="82" t="s">
        <v>35</v>
      </c>
      <c r="D46" s="38">
        <v>9</v>
      </c>
      <c r="E46" s="38">
        <v>8.3000000000000007</v>
      </c>
      <c r="F46" s="38">
        <v>8.6999999999999993</v>
      </c>
      <c r="G46" s="38">
        <v>8.75</v>
      </c>
      <c r="H46" s="38">
        <v>9</v>
      </c>
      <c r="I46" s="38">
        <v>8</v>
      </c>
      <c r="J46" s="39">
        <f>SUM(D46+E46+F46+G46+H46+I46)</f>
        <v>51.75</v>
      </c>
      <c r="K46" s="34">
        <f>SUM(J46+J47)</f>
        <v>102.35000000000001</v>
      </c>
      <c r="L46" s="106">
        <v>2</v>
      </c>
      <c r="M46" s="73"/>
      <c r="N46" s="74"/>
      <c r="O46" s="4"/>
    </row>
    <row r="47" spans="1:15" ht="14.45" customHeight="1" x14ac:dyDescent="0.25">
      <c r="A47" s="37" t="s">
        <v>54</v>
      </c>
      <c r="B47" s="48">
        <v>2004</v>
      </c>
      <c r="C47" s="66" t="s">
        <v>46</v>
      </c>
      <c r="D47" s="38">
        <v>9.8000000000000007</v>
      </c>
      <c r="E47" s="38">
        <v>6.9</v>
      </c>
      <c r="F47" s="38">
        <v>8.5</v>
      </c>
      <c r="G47" s="38">
        <v>10.7</v>
      </c>
      <c r="H47" s="38">
        <v>7.7</v>
      </c>
      <c r="I47" s="38">
        <v>7</v>
      </c>
      <c r="J47" s="39">
        <f>SUM(D47+E47+F47+G47+H47+I47)</f>
        <v>50.600000000000009</v>
      </c>
      <c r="K47" s="33">
        <f>SUM(J46+J47)</f>
        <v>102.35000000000001</v>
      </c>
      <c r="L47" s="106"/>
      <c r="M47" s="9"/>
      <c r="N47" s="3"/>
      <c r="O47" s="4"/>
    </row>
    <row r="48" spans="1:15" ht="14.45" customHeight="1" x14ac:dyDescent="0.25">
      <c r="A48" s="35" t="s">
        <v>47</v>
      </c>
      <c r="B48" s="47"/>
      <c r="C48" s="82" t="s">
        <v>35</v>
      </c>
      <c r="D48" s="38">
        <v>8.8000000000000007</v>
      </c>
      <c r="E48" s="38">
        <v>5</v>
      </c>
      <c r="F48" s="38">
        <v>7.5</v>
      </c>
      <c r="G48" s="38">
        <v>8.875</v>
      </c>
      <c r="H48" s="38">
        <v>7.3</v>
      </c>
      <c r="I48" s="38">
        <v>8.5</v>
      </c>
      <c r="J48" s="39">
        <f>SUM(D48+E48+F48+G48+H48+I48)</f>
        <v>45.975000000000001</v>
      </c>
      <c r="K48" s="32">
        <f>SUM(J48+J49)</f>
        <v>97.574999999999989</v>
      </c>
      <c r="L48" s="106">
        <v>3</v>
      </c>
      <c r="M48" s="9"/>
      <c r="N48" s="3"/>
      <c r="O48" s="4"/>
    </row>
    <row r="49" spans="1:15" ht="14.45" customHeight="1" x14ac:dyDescent="0.25">
      <c r="A49" s="37" t="s">
        <v>48</v>
      </c>
      <c r="B49" s="48">
        <v>2003</v>
      </c>
      <c r="C49" s="66" t="s">
        <v>46</v>
      </c>
      <c r="D49" s="38">
        <v>9.9</v>
      </c>
      <c r="E49" s="38">
        <v>6.7</v>
      </c>
      <c r="F49" s="38">
        <v>7.2</v>
      </c>
      <c r="G49" s="38">
        <v>10.5</v>
      </c>
      <c r="H49" s="38">
        <v>9.3000000000000007</v>
      </c>
      <c r="I49" s="38">
        <v>8</v>
      </c>
      <c r="J49" s="39">
        <f>SUM(D49+E49+F49+G49+H49+I49)</f>
        <v>51.599999999999994</v>
      </c>
      <c r="K49" s="33">
        <f>SUM(J48+J49)</f>
        <v>97.574999999999989</v>
      </c>
      <c r="L49" s="106"/>
      <c r="M49" s="9"/>
      <c r="N49" s="3"/>
      <c r="O49" s="4"/>
    </row>
    <row r="50" spans="1:15" ht="14.45" customHeight="1" x14ac:dyDescent="0.25">
      <c r="A50" s="35" t="s">
        <v>83</v>
      </c>
      <c r="B50" s="47"/>
      <c r="C50" s="82" t="s">
        <v>35</v>
      </c>
      <c r="D50" s="38">
        <v>8.4</v>
      </c>
      <c r="E50" s="38">
        <v>7</v>
      </c>
      <c r="F50" s="38">
        <v>7.2</v>
      </c>
      <c r="G50" s="38">
        <v>8.25</v>
      </c>
      <c r="H50" s="38">
        <v>8</v>
      </c>
      <c r="I50" s="38">
        <v>8.5</v>
      </c>
      <c r="J50" s="39">
        <f>SUM(D50+E50+F50+G50+H50+I50)</f>
        <v>47.35</v>
      </c>
      <c r="K50" s="32">
        <f>SUM(J50+J51)</f>
        <v>96.350000000000009</v>
      </c>
      <c r="L50" s="106">
        <v>4</v>
      </c>
      <c r="M50" s="9"/>
      <c r="N50" s="3"/>
      <c r="O50" s="4"/>
    </row>
    <row r="51" spans="1:15" ht="14.45" customHeight="1" x14ac:dyDescent="0.25">
      <c r="A51" s="37" t="s">
        <v>20</v>
      </c>
      <c r="B51" s="48">
        <v>2004</v>
      </c>
      <c r="C51" s="66" t="s">
        <v>46</v>
      </c>
      <c r="D51" s="38">
        <v>9.6999999999999993</v>
      </c>
      <c r="E51" s="38">
        <v>7</v>
      </c>
      <c r="F51" s="38">
        <v>8.4</v>
      </c>
      <c r="G51" s="38">
        <v>10.3</v>
      </c>
      <c r="H51" s="38">
        <v>6.6</v>
      </c>
      <c r="I51" s="38">
        <v>7</v>
      </c>
      <c r="J51" s="39">
        <f>SUM(D51+E51+F51+G51+H51+I51)</f>
        <v>49.000000000000007</v>
      </c>
      <c r="K51" s="33">
        <f>SUM(J50+J51)</f>
        <v>96.350000000000009</v>
      </c>
      <c r="L51" s="106"/>
      <c r="M51" s="9"/>
      <c r="N51" s="3"/>
      <c r="O51" s="4"/>
    </row>
    <row r="52" spans="1:15" ht="14.45" customHeight="1" x14ac:dyDescent="0.25">
      <c r="A52" s="35" t="s">
        <v>59</v>
      </c>
      <c r="B52" s="47"/>
      <c r="C52" s="75" t="s">
        <v>35</v>
      </c>
      <c r="D52" s="38">
        <v>8.5</v>
      </c>
      <c r="E52" s="38">
        <v>6.5</v>
      </c>
      <c r="F52" s="38">
        <v>7</v>
      </c>
      <c r="G52" s="38">
        <v>7.5</v>
      </c>
      <c r="H52" s="38">
        <v>7.8</v>
      </c>
      <c r="I52" s="38">
        <v>7</v>
      </c>
      <c r="J52" s="39">
        <f>SUM(D52+E52+F52+G52+H52+I52)</f>
        <v>44.3</v>
      </c>
      <c r="K52" s="32">
        <f>SUM(J52+J53)</f>
        <v>88.699999999999989</v>
      </c>
      <c r="L52" s="106">
        <v>5</v>
      </c>
      <c r="M52" s="9"/>
      <c r="N52" s="3"/>
      <c r="O52" s="4"/>
    </row>
    <row r="53" spans="1:15" ht="14.45" customHeight="1" x14ac:dyDescent="0.25">
      <c r="A53" s="37" t="s">
        <v>20</v>
      </c>
      <c r="B53" s="48">
        <v>2003</v>
      </c>
      <c r="C53" s="66" t="s">
        <v>46</v>
      </c>
      <c r="D53" s="38">
        <v>9.1999999999999993</v>
      </c>
      <c r="E53" s="38">
        <v>6.4</v>
      </c>
      <c r="F53" s="38">
        <v>7.5</v>
      </c>
      <c r="G53" s="38">
        <v>10.5</v>
      </c>
      <c r="H53" s="38">
        <v>5.3</v>
      </c>
      <c r="I53" s="38">
        <v>5.5</v>
      </c>
      <c r="J53" s="39">
        <f>SUM(D53+E53+F53+G53+H53+I53)</f>
        <v>44.4</v>
      </c>
      <c r="K53" s="33">
        <f>SUM(J52+J53)</f>
        <v>88.699999999999989</v>
      </c>
      <c r="L53" s="106"/>
      <c r="M53" s="9"/>
      <c r="N53" s="3"/>
      <c r="O53" s="4"/>
    </row>
    <row r="54" spans="1:15" ht="14.45" customHeight="1" x14ac:dyDescent="0.25">
      <c r="A54" s="35" t="s">
        <v>57</v>
      </c>
      <c r="B54" s="47"/>
      <c r="C54" s="82" t="s">
        <v>35</v>
      </c>
      <c r="D54" s="38">
        <v>8.1999999999999993</v>
      </c>
      <c r="E54" s="38">
        <v>6</v>
      </c>
      <c r="F54" s="38">
        <v>8</v>
      </c>
      <c r="G54" s="38">
        <v>7.85</v>
      </c>
      <c r="H54" s="38">
        <v>8.1</v>
      </c>
      <c r="I54" s="38">
        <v>7</v>
      </c>
      <c r="J54" s="39">
        <f>SUM(D54+E54+F54+G54+H54+I54)</f>
        <v>45.15</v>
      </c>
      <c r="K54" s="32">
        <f>SUM(J54+J55)</f>
        <v>88.449999999999989</v>
      </c>
      <c r="L54" s="106">
        <v>6</v>
      </c>
      <c r="M54" s="9"/>
      <c r="N54" s="3"/>
      <c r="O54" s="4"/>
    </row>
    <row r="55" spans="1:15" ht="14.45" customHeight="1" x14ac:dyDescent="0.25">
      <c r="A55" s="37" t="s">
        <v>58</v>
      </c>
      <c r="B55" s="48">
        <v>2004</v>
      </c>
      <c r="C55" s="66" t="s">
        <v>46</v>
      </c>
      <c r="D55" s="38">
        <v>9.1</v>
      </c>
      <c r="E55" s="38">
        <v>5.3</v>
      </c>
      <c r="F55" s="38">
        <v>7.4</v>
      </c>
      <c r="G55" s="38">
        <v>10.5</v>
      </c>
      <c r="H55" s="38">
        <v>5.5</v>
      </c>
      <c r="I55" s="38">
        <v>5.5</v>
      </c>
      <c r="J55" s="39">
        <f>SUM(D55+E55+F55+G55+H55+I55)</f>
        <v>43.3</v>
      </c>
      <c r="K55" s="33">
        <f>SUM(J54+J55)</f>
        <v>88.449999999999989</v>
      </c>
      <c r="L55" s="106"/>
      <c r="M55" s="9"/>
      <c r="N55" s="3"/>
      <c r="O55" s="4"/>
    </row>
    <row r="56" spans="1:15" ht="14.45" customHeight="1" x14ac:dyDescent="0.25">
      <c r="A56" s="35" t="s">
        <v>84</v>
      </c>
      <c r="B56" s="47"/>
      <c r="C56" s="82" t="s">
        <v>35</v>
      </c>
      <c r="D56" s="38">
        <v>8</v>
      </c>
      <c r="E56" s="38">
        <v>8.4</v>
      </c>
      <c r="F56" s="38">
        <v>8.1999999999999993</v>
      </c>
      <c r="G56" s="38">
        <v>4.4000000000000004</v>
      </c>
      <c r="H56" s="38">
        <v>7.5</v>
      </c>
      <c r="I56" s="38">
        <v>8</v>
      </c>
      <c r="J56" s="39">
        <f t="shared" ref="J44:J59" si="3">SUM(D56+E56+F56+G56+H56+I56)</f>
        <v>44.5</v>
      </c>
      <c r="K56" s="32">
        <f>SUM(J56+J57)</f>
        <v>44.5</v>
      </c>
      <c r="L56" s="106" t="s">
        <v>33</v>
      </c>
      <c r="M56" s="9"/>
      <c r="N56" s="3"/>
      <c r="O56" s="4"/>
    </row>
    <row r="57" spans="1:15" ht="14.45" customHeight="1" x14ac:dyDescent="0.25">
      <c r="A57" s="37" t="s">
        <v>85</v>
      </c>
      <c r="B57" s="48">
        <v>2001</v>
      </c>
      <c r="C57" s="66" t="s">
        <v>46</v>
      </c>
      <c r="D57" s="38"/>
      <c r="E57" s="38"/>
      <c r="F57" s="38"/>
      <c r="G57" s="38"/>
      <c r="H57" s="38"/>
      <c r="I57" s="38"/>
      <c r="J57" s="39">
        <f t="shared" si="3"/>
        <v>0</v>
      </c>
      <c r="K57" s="33">
        <f>SUM(J56+J57)</f>
        <v>44.5</v>
      </c>
      <c r="L57" s="106"/>
      <c r="M57" s="9"/>
      <c r="N57" s="3"/>
      <c r="O57" s="4"/>
    </row>
    <row r="58" spans="1:15" ht="14.45" customHeight="1" x14ac:dyDescent="0.25">
      <c r="A58" s="35" t="s">
        <v>60</v>
      </c>
      <c r="B58" s="47"/>
      <c r="C58" s="75" t="s">
        <v>35</v>
      </c>
      <c r="D58" s="38">
        <v>8.6999999999999993</v>
      </c>
      <c r="E58" s="38">
        <v>7.9</v>
      </c>
      <c r="F58" s="38">
        <v>8.5</v>
      </c>
      <c r="G58" s="38">
        <v>9.1999999999999993</v>
      </c>
      <c r="H58" s="38">
        <v>7.3</v>
      </c>
      <c r="I58" s="38">
        <v>8.3000000000000007</v>
      </c>
      <c r="J58" s="39">
        <f t="shared" si="3"/>
        <v>49.899999999999991</v>
      </c>
      <c r="K58" s="34">
        <f>SUM(J58+J59)</f>
        <v>101.6</v>
      </c>
      <c r="L58" s="106" t="s">
        <v>33</v>
      </c>
      <c r="M58" s="9"/>
      <c r="N58" s="3"/>
      <c r="O58" s="4"/>
    </row>
    <row r="59" spans="1:15" ht="14.45" customHeight="1" x14ac:dyDescent="0.25">
      <c r="A59" s="37" t="s">
        <v>61</v>
      </c>
      <c r="B59" s="48">
        <v>2000</v>
      </c>
      <c r="C59" s="66"/>
      <c r="D59" s="38">
        <v>9.3000000000000007</v>
      </c>
      <c r="E59" s="38">
        <v>7</v>
      </c>
      <c r="F59" s="38">
        <v>7.6</v>
      </c>
      <c r="G59" s="38">
        <v>11.1</v>
      </c>
      <c r="H59" s="38">
        <v>8.6999999999999993</v>
      </c>
      <c r="I59" s="38">
        <v>8</v>
      </c>
      <c r="J59" s="39">
        <f t="shared" si="3"/>
        <v>51.7</v>
      </c>
      <c r="K59" s="33">
        <f>SUM(J58+J59)</f>
        <v>101.6</v>
      </c>
      <c r="L59" s="106"/>
      <c r="M59" s="9"/>
      <c r="N59" s="3"/>
      <c r="O59" s="4"/>
    </row>
    <row r="60" spans="1:15" ht="15" customHeight="1" x14ac:dyDescent="0.25">
      <c r="A60" s="13" t="s">
        <v>26</v>
      </c>
      <c r="B60" s="13"/>
      <c r="C60" s="8"/>
      <c r="D60" s="8"/>
      <c r="E60" s="8"/>
      <c r="F60" s="8"/>
      <c r="G60" s="8"/>
      <c r="H60" s="8"/>
      <c r="I60" s="8"/>
      <c r="M60" s="9"/>
      <c r="N60" s="3"/>
      <c r="O60" s="4"/>
    </row>
    <row r="61" spans="1:15" ht="15" customHeight="1" x14ac:dyDescent="0.25">
      <c r="A61" s="118" t="s">
        <v>10</v>
      </c>
      <c r="B61" s="120" t="s">
        <v>23</v>
      </c>
      <c r="C61" s="122" t="s">
        <v>19</v>
      </c>
      <c r="D61" s="40"/>
      <c r="E61" s="40"/>
      <c r="F61" s="40"/>
      <c r="G61" s="40"/>
      <c r="H61" s="40"/>
      <c r="I61" s="40"/>
      <c r="J61" s="41" t="s">
        <v>31</v>
      </c>
      <c r="K61" s="42" t="s">
        <v>12</v>
      </c>
      <c r="L61" s="124" t="s">
        <v>1</v>
      </c>
      <c r="M61" s="9"/>
      <c r="N61" s="3"/>
      <c r="O61" s="4"/>
    </row>
    <row r="62" spans="1:15" ht="15" customHeight="1" x14ac:dyDescent="0.25">
      <c r="A62" s="119"/>
      <c r="B62" s="121"/>
      <c r="C62" s="123"/>
      <c r="D62" s="43"/>
      <c r="E62" s="43"/>
      <c r="F62" s="43"/>
      <c r="G62" s="43"/>
      <c r="H62" s="43"/>
      <c r="I62" s="43"/>
      <c r="J62" s="44" t="s">
        <v>32</v>
      </c>
      <c r="K62" s="45" t="s">
        <v>13</v>
      </c>
      <c r="L62" s="125"/>
      <c r="M62" s="9"/>
      <c r="N62" s="3"/>
      <c r="O62" s="4"/>
    </row>
    <row r="63" spans="1:15" ht="15" customHeight="1" x14ac:dyDescent="0.25">
      <c r="A63" s="35" t="s">
        <v>90</v>
      </c>
      <c r="B63" s="47"/>
      <c r="C63" s="82" t="s">
        <v>35</v>
      </c>
      <c r="D63" s="38">
        <v>8.8000000000000007</v>
      </c>
      <c r="E63" s="38">
        <v>7.9</v>
      </c>
      <c r="F63" s="38">
        <v>8.6</v>
      </c>
      <c r="G63" s="38">
        <v>9.3000000000000007</v>
      </c>
      <c r="H63" s="38">
        <v>9.1</v>
      </c>
      <c r="I63" s="38">
        <v>8.5</v>
      </c>
      <c r="J63" s="39">
        <f>SUM(D63+E63+F63+G63+H63+I63)</f>
        <v>52.20000000000001</v>
      </c>
      <c r="K63" s="32">
        <f>SUM(J63+J64)</f>
        <v>104.80000000000001</v>
      </c>
      <c r="L63" s="106">
        <v>1</v>
      </c>
      <c r="M63" s="9"/>
      <c r="N63" s="3"/>
      <c r="O63" s="4"/>
    </row>
    <row r="64" spans="1:15" ht="15" customHeight="1" x14ac:dyDescent="0.25">
      <c r="A64" s="37" t="s">
        <v>91</v>
      </c>
      <c r="B64" s="48">
        <v>2005</v>
      </c>
      <c r="C64" s="66" t="s">
        <v>46</v>
      </c>
      <c r="D64" s="38">
        <v>8.6999999999999993</v>
      </c>
      <c r="E64" s="38">
        <v>8.1</v>
      </c>
      <c r="F64" s="38">
        <v>8.4</v>
      </c>
      <c r="G64" s="38">
        <v>9.5</v>
      </c>
      <c r="H64" s="38">
        <v>9.1999999999999993</v>
      </c>
      <c r="I64" s="38">
        <v>8.6999999999999993</v>
      </c>
      <c r="J64" s="39">
        <f>SUM(D64+E64+F64+G64+H64+I64)</f>
        <v>52.599999999999994</v>
      </c>
      <c r="K64" s="33">
        <f>SUM(J63+J64)</f>
        <v>104.80000000000001</v>
      </c>
      <c r="L64" s="106"/>
      <c r="M64" s="9"/>
      <c r="N64" s="3"/>
      <c r="O64" s="4"/>
    </row>
    <row r="65" spans="1:15" ht="15" customHeight="1" x14ac:dyDescent="0.25">
      <c r="A65" s="35" t="s">
        <v>88</v>
      </c>
      <c r="B65" s="47"/>
      <c r="C65" s="82" t="s">
        <v>80</v>
      </c>
      <c r="D65" s="38">
        <v>7</v>
      </c>
      <c r="E65" s="38">
        <v>8.3000000000000007</v>
      </c>
      <c r="F65" s="38">
        <v>9.1999999999999993</v>
      </c>
      <c r="G65" s="38">
        <v>9.3000000000000007</v>
      </c>
      <c r="H65" s="38">
        <v>9.1</v>
      </c>
      <c r="I65" s="38">
        <v>8.1</v>
      </c>
      <c r="J65" s="39">
        <f>SUM(D65+E65+F65+G65+H65+I65)</f>
        <v>51</v>
      </c>
      <c r="K65" s="34">
        <f>SUM(J65+J66)</f>
        <v>104.6</v>
      </c>
      <c r="L65" s="106">
        <v>2</v>
      </c>
      <c r="M65" s="9"/>
      <c r="N65" s="3"/>
      <c r="O65" s="4"/>
    </row>
    <row r="66" spans="1:15" ht="15" customHeight="1" x14ac:dyDescent="0.25">
      <c r="A66" s="37" t="s">
        <v>89</v>
      </c>
      <c r="B66" s="48">
        <v>2005</v>
      </c>
      <c r="C66" s="66" t="s">
        <v>46</v>
      </c>
      <c r="D66" s="38">
        <v>7.8</v>
      </c>
      <c r="E66" s="38">
        <v>9</v>
      </c>
      <c r="F66" s="38">
        <v>9.1999999999999993</v>
      </c>
      <c r="G66" s="38">
        <v>9.1</v>
      </c>
      <c r="H66" s="38">
        <v>9.5</v>
      </c>
      <c r="I66" s="38">
        <v>9</v>
      </c>
      <c r="J66" s="39">
        <f>SUM(D66+E66+F66+G66+H66+I66)</f>
        <v>53.6</v>
      </c>
      <c r="K66" s="33">
        <f>SUM(J65+J66)</f>
        <v>104.6</v>
      </c>
      <c r="L66" s="106"/>
      <c r="M66" s="9"/>
      <c r="N66" s="3"/>
      <c r="O66" s="4"/>
    </row>
    <row r="67" spans="1:15" ht="15.75" customHeight="1" x14ac:dyDescent="0.25">
      <c r="A67" s="35" t="s">
        <v>55</v>
      </c>
      <c r="B67" s="47"/>
      <c r="C67" s="82" t="s">
        <v>35</v>
      </c>
      <c r="D67" s="38">
        <v>9</v>
      </c>
      <c r="E67" s="38">
        <v>8</v>
      </c>
      <c r="F67" s="38">
        <v>8.3000000000000007</v>
      </c>
      <c r="G67" s="38">
        <v>9.1999999999999993</v>
      </c>
      <c r="H67" s="38">
        <v>9.4</v>
      </c>
      <c r="I67" s="38">
        <v>7.1</v>
      </c>
      <c r="J67" s="39">
        <f>SUM(D67+E67+F67+G67+H67+I67)</f>
        <v>51</v>
      </c>
      <c r="K67" s="34">
        <f>SUM(J67+J68)</f>
        <v>103</v>
      </c>
      <c r="L67" s="106">
        <v>3</v>
      </c>
      <c r="M67" s="9"/>
      <c r="N67" s="3"/>
      <c r="O67" s="4"/>
    </row>
    <row r="68" spans="1:15" ht="15" customHeight="1" x14ac:dyDescent="0.25">
      <c r="A68" s="37" t="s">
        <v>56</v>
      </c>
      <c r="B68" s="48">
        <v>2005</v>
      </c>
      <c r="C68" s="66" t="s">
        <v>46</v>
      </c>
      <c r="D68" s="38">
        <v>9.1999999999999993</v>
      </c>
      <c r="E68" s="38">
        <v>8.6</v>
      </c>
      <c r="F68" s="38">
        <v>8.3000000000000007</v>
      </c>
      <c r="G68" s="38">
        <v>9.3000000000000007</v>
      </c>
      <c r="H68" s="38">
        <v>9.4</v>
      </c>
      <c r="I68" s="38">
        <v>7.2</v>
      </c>
      <c r="J68" s="39">
        <f>SUM(D68+E68+F68+G68+H68+I68)</f>
        <v>52</v>
      </c>
      <c r="K68" s="33">
        <f>SUM(J67+J68)</f>
        <v>103</v>
      </c>
      <c r="L68" s="106"/>
      <c r="M68" s="9"/>
      <c r="N68" s="3"/>
      <c r="O68" s="4"/>
    </row>
    <row r="69" spans="1:15" ht="15" customHeight="1" x14ac:dyDescent="0.25">
      <c r="A69" s="35" t="s">
        <v>86</v>
      </c>
      <c r="B69" s="47"/>
      <c r="C69" s="75" t="s">
        <v>80</v>
      </c>
      <c r="D69" s="38">
        <v>7.5</v>
      </c>
      <c r="E69" s="38">
        <v>8.5</v>
      </c>
      <c r="F69" s="38">
        <v>7.3</v>
      </c>
      <c r="G69" s="38">
        <v>9</v>
      </c>
      <c r="H69" s="38">
        <v>8.6999999999999993</v>
      </c>
      <c r="I69" s="38">
        <v>6.7</v>
      </c>
      <c r="J69" s="39">
        <f>SUM(D69+E69+F69+G69+H69+I69)</f>
        <v>47.7</v>
      </c>
      <c r="K69" s="32">
        <f>SUM(J69+J70)</f>
        <v>90.100000000000009</v>
      </c>
      <c r="L69" s="106">
        <v>4</v>
      </c>
      <c r="M69" s="9"/>
      <c r="N69" s="3"/>
      <c r="O69" s="4"/>
    </row>
    <row r="70" spans="1:15" ht="15" customHeight="1" x14ac:dyDescent="0.25">
      <c r="A70" s="37" t="s">
        <v>87</v>
      </c>
      <c r="B70" s="48">
        <v>2005</v>
      </c>
      <c r="C70" s="66" t="s">
        <v>46</v>
      </c>
      <c r="D70" s="38">
        <v>6.8</v>
      </c>
      <c r="E70" s="38">
        <v>5.5</v>
      </c>
      <c r="F70" s="38">
        <v>8.8000000000000007</v>
      </c>
      <c r="G70" s="38">
        <v>8.8000000000000007</v>
      </c>
      <c r="H70" s="38">
        <v>9</v>
      </c>
      <c r="I70" s="38">
        <v>3.5</v>
      </c>
      <c r="J70" s="39">
        <f>SUM(D70+E70+F70+G70+H70+I70)</f>
        <v>42.400000000000006</v>
      </c>
      <c r="K70" s="33">
        <f>SUM(J69+J70)</f>
        <v>90.100000000000009</v>
      </c>
      <c r="L70" s="106"/>
      <c r="M70" s="9"/>
      <c r="N70" s="3"/>
      <c r="O70" s="4"/>
    </row>
    <row r="71" spans="1:15" ht="15" customHeight="1" x14ac:dyDescent="0.25">
      <c r="A71" s="35" t="s">
        <v>92</v>
      </c>
      <c r="B71" s="47"/>
      <c r="C71" s="82" t="s">
        <v>35</v>
      </c>
      <c r="D71" s="38">
        <v>6.5</v>
      </c>
      <c r="E71" s="38">
        <v>5.3</v>
      </c>
      <c r="F71" s="38">
        <v>7.4</v>
      </c>
      <c r="G71" s="38">
        <v>8.6999999999999993</v>
      </c>
      <c r="H71" s="38">
        <v>8.6</v>
      </c>
      <c r="I71" s="38">
        <v>6</v>
      </c>
      <c r="J71" s="39">
        <f>SUM(D71+E71+F71+G71+H71+I71)</f>
        <v>42.5</v>
      </c>
      <c r="K71" s="34">
        <f>SUM(J71+J72)</f>
        <v>85</v>
      </c>
      <c r="L71" s="106">
        <v>5</v>
      </c>
      <c r="M71" s="9"/>
      <c r="N71" s="3"/>
      <c r="O71" s="4"/>
    </row>
    <row r="72" spans="1:15" ht="15" customHeight="1" x14ac:dyDescent="0.25">
      <c r="A72" s="37" t="s">
        <v>93</v>
      </c>
      <c r="B72" s="48">
        <v>2005</v>
      </c>
      <c r="C72" s="66" t="s">
        <v>46</v>
      </c>
      <c r="D72" s="38">
        <v>6.6</v>
      </c>
      <c r="E72" s="38">
        <v>4</v>
      </c>
      <c r="F72" s="38">
        <v>7.9</v>
      </c>
      <c r="G72" s="38">
        <v>9</v>
      </c>
      <c r="H72" s="38">
        <v>9</v>
      </c>
      <c r="I72" s="38">
        <v>6</v>
      </c>
      <c r="J72" s="39">
        <f>SUM(D72+E72+F72+G72+H72+I72)</f>
        <v>42.5</v>
      </c>
      <c r="K72" s="33">
        <f>SUM(J71+J72)</f>
        <v>85</v>
      </c>
      <c r="L72" s="106"/>
      <c r="M72" s="9"/>
      <c r="N72" s="3"/>
      <c r="O72" s="4"/>
    </row>
    <row r="73" spans="1:15" ht="15" customHeight="1" x14ac:dyDescent="0.25">
      <c r="A73" s="35" t="s">
        <v>94</v>
      </c>
      <c r="B73" s="47"/>
      <c r="C73" s="98" t="s">
        <v>51</v>
      </c>
      <c r="D73" s="38">
        <v>6.5</v>
      </c>
      <c r="E73" s="38">
        <v>4</v>
      </c>
      <c r="F73" s="38">
        <v>7.2</v>
      </c>
      <c r="G73" s="38">
        <v>9</v>
      </c>
      <c r="H73" s="38">
        <v>8.8000000000000007</v>
      </c>
      <c r="I73" s="38">
        <v>6.5</v>
      </c>
      <c r="J73" s="39">
        <f>SUM(D73+E73+F73+G73+H73+I73)</f>
        <v>42</v>
      </c>
      <c r="K73" s="32">
        <f>SUM(J73+J74)</f>
        <v>83.5</v>
      </c>
      <c r="L73" s="106">
        <v>6</v>
      </c>
      <c r="M73" s="9"/>
      <c r="N73" s="3"/>
      <c r="O73" s="4"/>
    </row>
    <row r="74" spans="1:15" ht="15" customHeight="1" x14ac:dyDescent="0.25">
      <c r="A74" s="37" t="s">
        <v>95</v>
      </c>
      <c r="B74" s="48">
        <v>2004</v>
      </c>
      <c r="C74" s="66" t="s">
        <v>46</v>
      </c>
      <c r="D74" s="38">
        <v>7.6</v>
      </c>
      <c r="E74" s="38">
        <v>2.5</v>
      </c>
      <c r="F74" s="38">
        <v>7.2</v>
      </c>
      <c r="G74" s="38">
        <v>9.1</v>
      </c>
      <c r="H74" s="38">
        <v>8.6</v>
      </c>
      <c r="I74" s="38">
        <v>6.5</v>
      </c>
      <c r="J74" s="39">
        <f>SUM(D74+E74+F74+G74+H74+I74)</f>
        <v>41.5</v>
      </c>
      <c r="K74" s="33">
        <f>SUM(J73+J74)</f>
        <v>83.5</v>
      </c>
      <c r="L74" s="106"/>
      <c r="M74" s="9"/>
      <c r="N74" s="3"/>
      <c r="O74" s="4"/>
    </row>
    <row r="75" spans="1:15" ht="15" customHeight="1" x14ac:dyDescent="0.25">
      <c r="A75" s="35" t="s">
        <v>96</v>
      </c>
      <c r="B75" s="47"/>
      <c r="C75" s="98" t="s">
        <v>51</v>
      </c>
      <c r="D75" s="38">
        <v>7</v>
      </c>
      <c r="E75" s="38">
        <v>1.1000000000000001</v>
      </c>
      <c r="F75" s="38">
        <v>3</v>
      </c>
      <c r="G75" s="38">
        <v>9</v>
      </c>
      <c r="H75" s="38">
        <v>6.9</v>
      </c>
      <c r="I75" s="38">
        <v>5</v>
      </c>
      <c r="J75" s="39">
        <f>SUM(D75+E75+F75+G75+H75+I75)</f>
        <v>32</v>
      </c>
      <c r="K75" s="32">
        <f>SUM(J75+J76)</f>
        <v>61.5</v>
      </c>
      <c r="L75" s="106">
        <v>7</v>
      </c>
      <c r="M75" s="9"/>
      <c r="N75" s="3"/>
      <c r="O75" s="4"/>
    </row>
    <row r="76" spans="1:15" ht="15" customHeight="1" x14ac:dyDescent="0.25">
      <c r="A76" s="37" t="s">
        <v>97</v>
      </c>
      <c r="B76" s="48">
        <v>2005</v>
      </c>
      <c r="C76" s="66" t="s">
        <v>46</v>
      </c>
      <c r="D76" s="38">
        <v>6.8</v>
      </c>
      <c r="E76" s="38">
        <v>0</v>
      </c>
      <c r="F76" s="38">
        <v>1.7</v>
      </c>
      <c r="G76" s="38">
        <v>9.3000000000000007</v>
      </c>
      <c r="H76" s="38">
        <v>7.7</v>
      </c>
      <c r="I76" s="38">
        <v>4</v>
      </c>
      <c r="J76" s="39">
        <f>SUM(D76+E76+F76+G76+H76+I76)</f>
        <v>29.5</v>
      </c>
      <c r="K76" s="33">
        <f>SUM(J75+J76)</f>
        <v>61.5</v>
      </c>
      <c r="L76" s="106"/>
      <c r="M76" s="9"/>
      <c r="N76" s="3"/>
      <c r="O76" s="4"/>
    </row>
    <row r="77" spans="1:15" ht="15" customHeight="1" x14ac:dyDescent="0.25">
      <c r="A77" s="35" t="s">
        <v>98</v>
      </c>
      <c r="B77" s="47"/>
      <c r="C77" s="82" t="s">
        <v>35</v>
      </c>
      <c r="D77" s="38">
        <v>6.5</v>
      </c>
      <c r="E77" s="38">
        <v>4.2</v>
      </c>
      <c r="F77" s="38">
        <v>7.8</v>
      </c>
      <c r="G77" s="38">
        <v>8.9</v>
      </c>
      <c r="H77" s="38">
        <v>8.5</v>
      </c>
      <c r="I77" s="38">
        <v>7</v>
      </c>
      <c r="J77" s="39">
        <f t="shared" ref="J77:J78" si="4">SUM(D77+E77+F77+G77+H77+I77)</f>
        <v>42.9</v>
      </c>
      <c r="K77" s="32">
        <f>SUM(J77+J78)</f>
        <v>86.699999999999989</v>
      </c>
      <c r="L77" s="106" t="s">
        <v>33</v>
      </c>
      <c r="M77" s="9"/>
      <c r="N77" s="3"/>
      <c r="O77" s="4"/>
    </row>
    <row r="78" spans="1:15" ht="15" customHeight="1" x14ac:dyDescent="0.25">
      <c r="A78" s="37" t="s">
        <v>99</v>
      </c>
      <c r="B78" s="48">
        <v>2003</v>
      </c>
      <c r="C78" s="66" t="s">
        <v>46</v>
      </c>
      <c r="D78" s="38">
        <v>7</v>
      </c>
      <c r="E78" s="38">
        <v>4.5</v>
      </c>
      <c r="F78" s="38">
        <v>8</v>
      </c>
      <c r="G78" s="38">
        <v>9.1999999999999993</v>
      </c>
      <c r="H78" s="38">
        <v>8.1</v>
      </c>
      <c r="I78" s="38">
        <v>7</v>
      </c>
      <c r="J78" s="39">
        <f t="shared" si="4"/>
        <v>43.8</v>
      </c>
      <c r="K78" s="33">
        <f>SUM(J77+J78)</f>
        <v>86.699999999999989</v>
      </c>
      <c r="L78" s="106"/>
      <c r="M78" s="9"/>
      <c r="N78" s="3"/>
      <c r="O78" s="4"/>
    </row>
    <row r="79" spans="1:15" ht="15" customHeight="1" x14ac:dyDescent="0.25">
      <c r="A79" s="76"/>
      <c r="B79" s="77"/>
      <c r="C79" s="78"/>
      <c r="D79" s="79"/>
      <c r="E79" s="79"/>
      <c r="F79" s="79"/>
      <c r="G79" s="79"/>
      <c r="H79" s="79"/>
      <c r="I79" s="79"/>
      <c r="J79" s="80"/>
      <c r="K79" s="81"/>
      <c r="M79" s="9"/>
      <c r="N79" s="3"/>
      <c r="O79" s="4"/>
    </row>
    <row r="80" spans="1:15" ht="15" customHeight="1" x14ac:dyDescent="0.25">
      <c r="A80" s="76"/>
      <c r="B80" s="77"/>
      <c r="C80" s="78"/>
      <c r="D80" s="79"/>
      <c r="E80" s="79"/>
      <c r="F80" s="79"/>
      <c r="G80" s="79"/>
      <c r="H80" s="79"/>
      <c r="I80" s="79"/>
      <c r="J80" s="80"/>
      <c r="K80" s="81"/>
      <c r="M80" s="9"/>
      <c r="N80" s="3"/>
      <c r="O80" s="4"/>
    </row>
    <row r="81" spans="1:15" ht="15" customHeight="1" x14ac:dyDescent="0.25">
      <c r="A81" s="13" t="s">
        <v>52</v>
      </c>
      <c r="B81" s="13"/>
      <c r="C81" s="8"/>
      <c r="D81" s="8"/>
      <c r="E81" s="8"/>
      <c r="F81" s="8"/>
      <c r="G81" s="8"/>
      <c r="H81" s="8"/>
      <c r="I81" s="8" t="s">
        <v>106</v>
      </c>
      <c r="M81" s="9"/>
      <c r="N81" s="3"/>
      <c r="O81" s="4"/>
    </row>
    <row r="82" spans="1:15" ht="15" customHeight="1" x14ac:dyDescent="0.25">
      <c r="A82" s="118" t="s">
        <v>10</v>
      </c>
      <c r="B82" s="120" t="s">
        <v>23</v>
      </c>
      <c r="C82" s="122" t="s">
        <v>19</v>
      </c>
      <c r="D82" s="40"/>
      <c r="E82" s="40"/>
      <c r="F82" s="40"/>
      <c r="G82" s="40"/>
      <c r="H82" s="40"/>
      <c r="I82" s="40"/>
      <c r="J82" s="42" t="s">
        <v>12</v>
      </c>
      <c r="K82" s="131" t="s">
        <v>1</v>
      </c>
      <c r="M82" s="9"/>
      <c r="N82" s="3"/>
      <c r="O82" s="4"/>
    </row>
    <row r="83" spans="1:15" ht="15" customHeight="1" x14ac:dyDescent="0.25">
      <c r="A83" s="119"/>
      <c r="B83" s="121"/>
      <c r="C83" s="123"/>
      <c r="D83" s="43"/>
      <c r="E83" s="43"/>
      <c r="F83" s="43"/>
      <c r="G83" s="43"/>
      <c r="H83" s="43"/>
      <c r="I83" s="43"/>
      <c r="J83" s="45" t="s">
        <v>13</v>
      </c>
      <c r="K83" s="132"/>
      <c r="M83" s="9"/>
      <c r="N83" s="3"/>
      <c r="O83" s="4"/>
    </row>
    <row r="84" spans="1:15" ht="24" customHeight="1" x14ac:dyDescent="0.25">
      <c r="A84" s="92" t="s">
        <v>66</v>
      </c>
      <c r="B84" s="91">
        <v>2006</v>
      </c>
      <c r="C84" s="89" t="s">
        <v>62</v>
      </c>
      <c r="D84" s="67">
        <v>8.8000000000000007</v>
      </c>
      <c r="E84" s="68">
        <v>8.6</v>
      </c>
      <c r="F84" s="68">
        <v>8.9</v>
      </c>
      <c r="G84" s="68">
        <v>9.1</v>
      </c>
      <c r="H84" s="68">
        <v>9.3000000000000007</v>
      </c>
      <c r="I84" s="68">
        <v>9.1999999999999993</v>
      </c>
      <c r="J84" s="69">
        <f>SUM(D84+E84+F84+G84+H84+I84)</f>
        <v>53.900000000000006</v>
      </c>
      <c r="K84" s="95">
        <v>1</v>
      </c>
      <c r="M84" s="9"/>
      <c r="N84" s="3"/>
      <c r="O84" s="4"/>
    </row>
    <row r="85" spans="1:15" ht="24" customHeight="1" x14ac:dyDescent="0.25">
      <c r="A85" s="90" t="s">
        <v>65</v>
      </c>
      <c r="B85" s="91">
        <v>2006</v>
      </c>
      <c r="C85" s="89" t="s">
        <v>62</v>
      </c>
      <c r="D85" s="67">
        <v>8.8000000000000007</v>
      </c>
      <c r="E85" s="68">
        <v>9.3000000000000007</v>
      </c>
      <c r="F85" s="68">
        <v>8.6999999999999993</v>
      </c>
      <c r="G85" s="68">
        <v>9.1999999999999993</v>
      </c>
      <c r="H85" s="68">
        <v>8.6999999999999993</v>
      </c>
      <c r="I85" s="68">
        <v>8.6</v>
      </c>
      <c r="J85" s="69">
        <f>SUM(D85+E85+F85+G85+H85+I85)</f>
        <v>53.300000000000004</v>
      </c>
      <c r="K85" s="95">
        <v>2</v>
      </c>
      <c r="M85" s="9"/>
      <c r="N85" s="3"/>
      <c r="O85" s="4"/>
    </row>
    <row r="86" spans="1:15" ht="24" customHeight="1" x14ac:dyDescent="0.25">
      <c r="A86" s="90" t="s">
        <v>69</v>
      </c>
      <c r="B86" s="91">
        <v>2006</v>
      </c>
      <c r="C86" s="89" t="s">
        <v>64</v>
      </c>
      <c r="D86" s="67">
        <v>8.8000000000000007</v>
      </c>
      <c r="E86" s="68">
        <v>7</v>
      </c>
      <c r="F86" s="68">
        <v>8.1</v>
      </c>
      <c r="G86" s="68">
        <v>9.1999999999999993</v>
      </c>
      <c r="H86" s="68">
        <v>9.3000000000000007</v>
      </c>
      <c r="I86" s="68">
        <v>9</v>
      </c>
      <c r="J86" s="69">
        <f>SUM(D86+E86+F86+G86+H86+I86)</f>
        <v>51.399999999999991</v>
      </c>
      <c r="K86" s="105">
        <v>3</v>
      </c>
      <c r="M86" s="9"/>
      <c r="N86" s="3"/>
      <c r="O86" s="4"/>
    </row>
    <row r="87" spans="1:15" ht="24" customHeight="1" x14ac:dyDescent="0.25">
      <c r="A87" s="90" t="s">
        <v>67</v>
      </c>
      <c r="B87" s="91">
        <v>2006</v>
      </c>
      <c r="C87" s="89" t="s">
        <v>64</v>
      </c>
      <c r="D87" s="67">
        <v>8</v>
      </c>
      <c r="E87" s="68">
        <v>8</v>
      </c>
      <c r="F87" s="68">
        <v>8.6</v>
      </c>
      <c r="G87" s="68">
        <v>8.4</v>
      </c>
      <c r="H87" s="68">
        <v>9</v>
      </c>
      <c r="I87" s="68">
        <v>8.8000000000000007</v>
      </c>
      <c r="J87" s="69">
        <f>SUM(D87+E87+F87+G87+H87+I87)</f>
        <v>50.8</v>
      </c>
      <c r="K87" s="105">
        <v>4</v>
      </c>
      <c r="M87" s="9"/>
      <c r="N87" s="3"/>
      <c r="O87" s="4"/>
    </row>
    <row r="88" spans="1:15" ht="24" customHeight="1" x14ac:dyDescent="0.25">
      <c r="A88" s="93" t="s">
        <v>100</v>
      </c>
      <c r="B88" s="94">
        <v>2007</v>
      </c>
      <c r="C88" s="89" t="s">
        <v>62</v>
      </c>
      <c r="D88" s="67">
        <v>7.8</v>
      </c>
      <c r="E88" s="68">
        <v>8.3000000000000007</v>
      </c>
      <c r="F88" s="68">
        <v>7.7</v>
      </c>
      <c r="G88" s="68">
        <v>8.6999999999999993</v>
      </c>
      <c r="H88" s="68">
        <v>8</v>
      </c>
      <c r="I88" s="68">
        <v>8.1</v>
      </c>
      <c r="J88" s="69">
        <f>SUM(D88+E88+F88+G88+H88+I88)</f>
        <v>48.6</v>
      </c>
      <c r="K88" s="105">
        <v>5</v>
      </c>
      <c r="M88" s="9"/>
      <c r="N88" s="3"/>
      <c r="O88" s="4"/>
    </row>
    <row r="89" spans="1:15" ht="24" customHeight="1" x14ac:dyDescent="0.25">
      <c r="A89" s="93" t="s">
        <v>104</v>
      </c>
      <c r="B89" s="94">
        <v>2006</v>
      </c>
      <c r="C89" s="89" t="s">
        <v>105</v>
      </c>
      <c r="D89" s="67">
        <v>7.5</v>
      </c>
      <c r="E89" s="68">
        <v>8.5</v>
      </c>
      <c r="F89" s="68">
        <v>9</v>
      </c>
      <c r="G89" s="68">
        <v>8</v>
      </c>
      <c r="H89" s="68">
        <v>9</v>
      </c>
      <c r="I89" s="68">
        <v>6</v>
      </c>
      <c r="J89" s="69">
        <f>SUM(D89+E89+F89+G89+H89+I89)</f>
        <v>48</v>
      </c>
      <c r="K89" s="105">
        <v>6</v>
      </c>
      <c r="M89" s="9"/>
      <c r="N89" s="3"/>
      <c r="O89" s="4"/>
    </row>
    <row r="90" spans="1:15" ht="24" customHeight="1" x14ac:dyDescent="0.25">
      <c r="A90" s="92" t="s">
        <v>68</v>
      </c>
      <c r="B90" s="91">
        <v>2006</v>
      </c>
      <c r="C90" s="89" t="s">
        <v>64</v>
      </c>
      <c r="D90" s="67">
        <v>8.4</v>
      </c>
      <c r="E90" s="68">
        <v>6.8</v>
      </c>
      <c r="F90" s="68">
        <v>8.3000000000000007</v>
      </c>
      <c r="G90" s="68">
        <v>8.5</v>
      </c>
      <c r="H90" s="68">
        <v>7.4</v>
      </c>
      <c r="I90" s="68">
        <v>8.1</v>
      </c>
      <c r="J90" s="69">
        <f>SUM(D90+E90+F90+G90+H90+I90)</f>
        <v>47.5</v>
      </c>
      <c r="K90" s="105">
        <v>7</v>
      </c>
      <c r="M90" s="9"/>
      <c r="N90" s="3"/>
      <c r="O90" s="4"/>
    </row>
    <row r="91" spans="1:15" ht="24" customHeight="1" x14ac:dyDescent="0.25">
      <c r="A91" s="90" t="s">
        <v>103</v>
      </c>
      <c r="B91" s="91">
        <v>2006</v>
      </c>
      <c r="C91" s="89" t="s">
        <v>64</v>
      </c>
      <c r="D91" s="67">
        <v>8.5</v>
      </c>
      <c r="E91" s="68">
        <v>5</v>
      </c>
      <c r="F91" s="68">
        <v>7.5</v>
      </c>
      <c r="G91" s="68">
        <v>8.4</v>
      </c>
      <c r="H91" s="68">
        <v>7.5</v>
      </c>
      <c r="I91" s="68">
        <v>7.8</v>
      </c>
      <c r="J91" s="69">
        <f>SUM(D91+E91+F91+G91+H91+I91)</f>
        <v>44.699999999999996</v>
      </c>
      <c r="K91" s="105">
        <v>8</v>
      </c>
      <c r="M91" s="9"/>
      <c r="N91" s="3"/>
      <c r="O91" s="4"/>
    </row>
    <row r="92" spans="1:15" ht="24" customHeight="1" x14ac:dyDescent="0.25">
      <c r="A92" s="92" t="s">
        <v>63</v>
      </c>
      <c r="B92" s="91">
        <v>2005</v>
      </c>
      <c r="C92" s="89" t="s">
        <v>62</v>
      </c>
      <c r="D92" s="67">
        <v>7.9</v>
      </c>
      <c r="E92" s="68">
        <v>5</v>
      </c>
      <c r="F92" s="68">
        <v>3</v>
      </c>
      <c r="G92" s="68">
        <v>7.5</v>
      </c>
      <c r="H92" s="68">
        <v>6.1</v>
      </c>
      <c r="I92" s="68">
        <v>8.4</v>
      </c>
      <c r="J92" s="69">
        <f>SUM(D92+E92+F92+G92+H92+I92)</f>
        <v>37.9</v>
      </c>
      <c r="K92" s="105">
        <v>9</v>
      </c>
      <c r="M92" s="9"/>
      <c r="N92" s="3"/>
      <c r="O92" s="4"/>
    </row>
    <row r="93" spans="1:15" ht="24" customHeight="1" x14ac:dyDescent="0.25">
      <c r="A93" s="92" t="s">
        <v>101</v>
      </c>
      <c r="B93" s="91">
        <v>2004</v>
      </c>
      <c r="C93" s="89" t="s">
        <v>62</v>
      </c>
      <c r="D93" s="67">
        <v>9</v>
      </c>
      <c r="E93" s="68">
        <v>7</v>
      </c>
      <c r="F93" s="68">
        <v>8.1</v>
      </c>
      <c r="G93" s="68">
        <v>8.1999999999999993</v>
      </c>
      <c r="H93" s="68">
        <v>9</v>
      </c>
      <c r="I93" s="68">
        <v>8.3000000000000007</v>
      </c>
      <c r="J93" s="69">
        <f>SUM(D93+E93+F93+G93+H93+I93)</f>
        <v>49.599999999999994</v>
      </c>
      <c r="K93" s="97" t="s">
        <v>33</v>
      </c>
      <c r="M93" s="9"/>
      <c r="N93" s="3"/>
      <c r="O93" s="4"/>
    </row>
    <row r="94" spans="1:15" ht="24" customHeight="1" x14ac:dyDescent="0.25">
      <c r="A94" s="92" t="s">
        <v>102</v>
      </c>
      <c r="B94" s="91">
        <v>2004</v>
      </c>
      <c r="C94" s="89" t="s">
        <v>62</v>
      </c>
      <c r="D94" s="67">
        <v>7.5</v>
      </c>
      <c r="E94" s="68">
        <v>2</v>
      </c>
      <c r="F94" s="68">
        <v>5</v>
      </c>
      <c r="G94" s="68">
        <v>7.8</v>
      </c>
      <c r="H94" s="68">
        <v>5.5</v>
      </c>
      <c r="I94" s="68">
        <v>7.8</v>
      </c>
      <c r="J94" s="69">
        <f>SUM(D94+E94+F94+G94+H94+I94)</f>
        <v>35.6</v>
      </c>
      <c r="K94" s="97" t="s">
        <v>33</v>
      </c>
      <c r="M94" s="9"/>
      <c r="N94" s="3"/>
      <c r="O94" s="4"/>
    </row>
    <row r="95" spans="1:15" ht="24" customHeight="1" x14ac:dyDescent="0.25">
      <c r="L95" s="60"/>
    </row>
    <row r="96" spans="1:15" ht="24" customHeight="1" x14ac:dyDescent="0.25">
      <c r="A96" s="10" t="s">
        <v>2</v>
      </c>
      <c r="B96" s="10"/>
      <c r="C96" s="11"/>
      <c r="D96" s="4"/>
      <c r="E96" s="4"/>
      <c r="F96" s="4"/>
      <c r="G96" s="4"/>
      <c r="L96" s="96"/>
    </row>
    <row r="97" spans="1:12" ht="14.25" customHeight="1" x14ac:dyDescent="0.25">
      <c r="A97" s="10" t="s">
        <v>4</v>
      </c>
      <c r="B97" s="10"/>
      <c r="C97" s="11"/>
      <c r="D97" s="4"/>
      <c r="E97" s="4"/>
      <c r="F97" s="4"/>
      <c r="G97" s="4"/>
      <c r="I97" t="s">
        <v>107</v>
      </c>
      <c r="L97" s="96"/>
    </row>
    <row r="98" spans="1:12" ht="24" customHeight="1" x14ac:dyDescent="0.25">
      <c r="A98" s="10" t="s">
        <v>3</v>
      </c>
      <c r="B98" s="10"/>
      <c r="C98" s="11"/>
      <c r="L98" s="60"/>
    </row>
    <row r="99" spans="1:12" ht="15" customHeight="1" x14ac:dyDescent="0.25">
      <c r="A99" s="10" t="s">
        <v>4</v>
      </c>
      <c r="B99" s="10"/>
      <c r="C99" s="11"/>
      <c r="D99" s="11"/>
      <c r="E99" s="11"/>
      <c r="F99" s="11"/>
      <c r="I99" t="s">
        <v>30</v>
      </c>
      <c r="L99" s="96"/>
    </row>
    <row r="100" spans="1:12" ht="24" customHeight="1" x14ac:dyDescent="0.25">
      <c r="L100" s="60"/>
    </row>
    <row r="101" spans="1:12" x14ac:dyDescent="0.25">
      <c r="A101" s="76"/>
      <c r="B101" s="77"/>
      <c r="C101" s="78"/>
      <c r="D101" s="79"/>
      <c r="E101" s="79"/>
      <c r="F101" s="79"/>
      <c r="G101" s="79"/>
      <c r="H101" s="79"/>
      <c r="I101" s="79"/>
      <c r="J101" s="80"/>
      <c r="K101" s="81"/>
    </row>
    <row r="105" spans="1:12" x14ac:dyDescent="0.25">
      <c r="A105" s="13"/>
      <c r="B105" s="26"/>
      <c r="C105" s="46"/>
      <c r="D105" s="16"/>
      <c r="E105" s="16"/>
      <c r="F105" s="16"/>
      <c r="G105" s="16"/>
      <c r="H105" s="16"/>
      <c r="I105" s="16"/>
      <c r="J105" s="17"/>
      <c r="K105" s="20"/>
    </row>
    <row r="106" spans="1:12" x14ac:dyDescent="0.25">
      <c r="A106" s="13"/>
      <c r="B106" s="26"/>
      <c r="C106" s="46"/>
      <c r="D106" s="16"/>
      <c r="E106" s="16"/>
      <c r="F106" s="16"/>
      <c r="G106" s="16"/>
      <c r="H106" s="16"/>
      <c r="I106" s="16"/>
      <c r="J106" s="17"/>
      <c r="K106" s="20"/>
    </row>
    <row r="107" spans="1:12" x14ac:dyDescent="0.25">
      <c r="A107" s="13"/>
      <c r="B107" s="26"/>
      <c r="C107" s="46"/>
      <c r="D107" s="16"/>
      <c r="E107" s="16"/>
      <c r="F107" s="16"/>
      <c r="G107" s="16"/>
      <c r="H107" s="16"/>
      <c r="I107" s="16"/>
      <c r="J107" s="17"/>
      <c r="K107" s="20"/>
    </row>
    <row r="109" spans="1:12" ht="15.75" x14ac:dyDescent="0.25">
      <c r="L109" s="63"/>
    </row>
    <row r="111" spans="1:12" x14ac:dyDescent="0.25">
      <c r="L111" s="64"/>
    </row>
    <row r="112" spans="1:12" x14ac:dyDescent="0.25">
      <c r="L112" s="65"/>
    </row>
    <row r="113" spans="1:12" ht="15.75" x14ac:dyDescent="0.25">
      <c r="L113" s="7"/>
    </row>
    <row r="114" spans="1:12" x14ac:dyDescent="0.25">
      <c r="L114" s="13"/>
    </row>
    <row r="115" spans="1:12" x14ac:dyDescent="0.25">
      <c r="L115" s="8"/>
    </row>
    <row r="116" spans="1:12" x14ac:dyDescent="0.25">
      <c r="L116" s="57"/>
    </row>
    <row r="117" spans="1:12" x14ac:dyDescent="0.25">
      <c r="L117" s="57"/>
    </row>
    <row r="118" spans="1:12" ht="15.75" x14ac:dyDescent="0.25">
      <c r="D118" s="63"/>
      <c r="E118" s="63"/>
      <c r="F118" s="63"/>
      <c r="G118" s="63"/>
      <c r="H118" s="63"/>
      <c r="I118" s="63"/>
      <c r="J118" s="63"/>
      <c r="K118" s="63"/>
      <c r="L118" s="58"/>
    </row>
    <row r="119" spans="1:12" x14ac:dyDescent="0.25">
      <c r="L119" s="59"/>
    </row>
    <row r="120" spans="1:12" x14ac:dyDescent="0.25">
      <c r="D120" s="64"/>
      <c r="E120" s="64"/>
      <c r="F120" s="64"/>
      <c r="G120" s="64"/>
      <c r="H120" s="64"/>
      <c r="I120" s="64"/>
      <c r="J120" s="64"/>
      <c r="K120" s="64"/>
      <c r="L120" s="58"/>
    </row>
    <row r="121" spans="1:12" x14ac:dyDescent="0.2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58"/>
    </row>
    <row r="122" spans="1:12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58"/>
    </row>
    <row r="123" spans="1:12" x14ac:dyDescent="0.25">
      <c r="A123" s="1"/>
      <c r="B123" s="1"/>
      <c r="C123" s="8"/>
      <c r="D123" s="13"/>
      <c r="E123" s="13"/>
      <c r="F123" s="13"/>
      <c r="G123" s="13"/>
      <c r="H123" s="13"/>
      <c r="I123" s="13"/>
      <c r="J123" s="13"/>
      <c r="K123" s="13"/>
      <c r="L123" s="58"/>
    </row>
    <row r="124" spans="1:12" x14ac:dyDescent="0.25">
      <c r="A124" s="13"/>
      <c r="B124" s="13"/>
      <c r="C124" s="8"/>
      <c r="D124" s="8"/>
      <c r="E124" s="8"/>
      <c r="F124" s="8"/>
      <c r="G124" s="8"/>
      <c r="H124" s="8"/>
      <c r="I124" s="8"/>
      <c r="L124" s="58"/>
    </row>
    <row r="125" spans="1:12" x14ac:dyDescent="0.25">
      <c r="A125" s="55"/>
      <c r="B125" s="50"/>
      <c r="C125" s="56"/>
      <c r="D125" s="2"/>
      <c r="E125" s="2"/>
      <c r="F125" s="2"/>
      <c r="G125" s="2"/>
      <c r="H125" s="2"/>
      <c r="I125" s="2"/>
      <c r="J125" s="51"/>
      <c r="K125" s="52"/>
      <c r="L125" s="58"/>
    </row>
    <row r="126" spans="1:12" x14ac:dyDescent="0.25">
      <c r="A126" s="55"/>
      <c r="B126" s="50"/>
      <c r="C126" s="56"/>
      <c r="D126" s="2"/>
      <c r="E126" s="2"/>
      <c r="F126" s="2"/>
      <c r="G126" s="2"/>
      <c r="H126" s="2"/>
      <c r="I126" s="2"/>
      <c r="J126" s="53"/>
      <c r="K126" s="54"/>
      <c r="L126" s="58"/>
    </row>
    <row r="127" spans="1:12" x14ac:dyDescent="0.25">
      <c r="A127" s="26"/>
      <c r="B127" s="26"/>
      <c r="C127" s="27"/>
      <c r="D127" s="16"/>
      <c r="E127" s="16"/>
      <c r="F127" s="16"/>
      <c r="G127" s="16"/>
      <c r="H127" s="16"/>
      <c r="I127" s="16"/>
      <c r="J127" s="17"/>
      <c r="K127" s="21"/>
      <c r="L127" s="58"/>
    </row>
    <row r="128" spans="1:12" x14ac:dyDescent="0.25">
      <c r="A128" s="26"/>
      <c r="B128" s="26"/>
      <c r="C128" s="27"/>
      <c r="D128" s="16"/>
      <c r="E128" s="16"/>
      <c r="F128" s="16"/>
      <c r="G128" s="16"/>
      <c r="H128" s="16"/>
      <c r="I128" s="16"/>
      <c r="J128" s="17"/>
      <c r="K128" s="20"/>
      <c r="L128" s="58"/>
    </row>
    <row r="129" spans="1:12" x14ac:dyDescent="0.25">
      <c r="A129" s="26"/>
      <c r="B129" s="26"/>
      <c r="C129" s="27"/>
      <c r="D129" s="16"/>
      <c r="E129" s="16"/>
      <c r="F129" s="16"/>
      <c r="G129" s="16"/>
      <c r="H129" s="16"/>
      <c r="I129" s="16"/>
      <c r="J129" s="17"/>
      <c r="K129" s="28"/>
      <c r="L129" s="58"/>
    </row>
    <row r="130" spans="1:12" x14ac:dyDescent="0.25">
      <c r="A130" s="23"/>
      <c r="B130" s="23"/>
      <c r="C130" s="25"/>
      <c r="D130" s="16"/>
      <c r="E130" s="16"/>
      <c r="F130" s="16"/>
      <c r="G130" s="16"/>
      <c r="H130" s="16"/>
      <c r="I130" s="16"/>
      <c r="J130" s="17"/>
      <c r="K130" s="20"/>
      <c r="L130" s="58"/>
    </row>
    <row r="131" spans="1:12" x14ac:dyDescent="0.25">
      <c r="A131" s="26"/>
      <c r="B131" s="26"/>
      <c r="C131" s="27"/>
      <c r="D131" s="16"/>
      <c r="E131" s="16"/>
      <c r="F131" s="16"/>
      <c r="G131" s="16"/>
      <c r="H131" s="16"/>
      <c r="I131" s="16"/>
      <c r="J131" s="17"/>
      <c r="K131" s="21"/>
      <c r="L131" s="58"/>
    </row>
    <row r="132" spans="1:12" ht="15.75" customHeight="1" x14ac:dyDescent="0.25">
      <c r="A132" s="26"/>
      <c r="B132" s="26"/>
      <c r="C132" s="27"/>
      <c r="D132" s="16"/>
      <c r="E132" s="16"/>
      <c r="F132" s="16"/>
      <c r="G132" s="16"/>
      <c r="H132" s="16"/>
      <c r="I132" s="16"/>
      <c r="J132" s="17"/>
      <c r="K132" s="20"/>
      <c r="L132" s="58"/>
    </row>
    <row r="133" spans="1:12" ht="14.25" customHeight="1" x14ac:dyDescent="0.25">
      <c r="A133" s="26"/>
      <c r="B133" s="26"/>
      <c r="C133" s="27"/>
      <c r="D133" s="16"/>
      <c r="E133" s="16"/>
      <c r="F133" s="16"/>
      <c r="G133" s="16"/>
      <c r="H133" s="16"/>
      <c r="I133" s="16"/>
      <c r="J133" s="17"/>
      <c r="K133" s="21"/>
      <c r="L133" s="58"/>
    </row>
    <row r="134" spans="1:12" x14ac:dyDescent="0.25">
      <c r="A134" s="26"/>
      <c r="B134" s="26"/>
      <c r="C134" s="27"/>
      <c r="D134" s="16"/>
      <c r="E134" s="16"/>
      <c r="F134" s="16"/>
      <c r="G134" s="16"/>
      <c r="H134" s="16"/>
      <c r="I134" s="16"/>
      <c r="J134" s="17"/>
      <c r="K134" s="20"/>
      <c r="L134" s="58"/>
    </row>
    <row r="135" spans="1:12" x14ac:dyDescent="0.25">
      <c r="A135" s="26"/>
      <c r="B135" s="26"/>
      <c r="C135" s="27"/>
      <c r="D135" s="16"/>
      <c r="E135" s="16"/>
      <c r="F135" s="16"/>
      <c r="G135" s="16"/>
      <c r="H135" s="16"/>
      <c r="I135" s="16"/>
      <c r="J135" s="17"/>
      <c r="K135" s="21"/>
      <c r="L135" s="58"/>
    </row>
    <row r="136" spans="1:12" x14ac:dyDescent="0.25">
      <c r="A136" s="26"/>
      <c r="B136" s="26"/>
      <c r="C136" s="27"/>
      <c r="D136" s="16"/>
      <c r="E136" s="16"/>
      <c r="F136" s="16"/>
      <c r="G136" s="16"/>
      <c r="H136" s="16"/>
      <c r="I136" s="16"/>
      <c r="J136" s="17"/>
      <c r="K136" s="20"/>
      <c r="L136" s="58"/>
    </row>
    <row r="137" spans="1:12" x14ac:dyDescent="0.25">
      <c r="A137" s="26"/>
      <c r="B137" s="26"/>
      <c r="C137" s="27"/>
      <c r="D137" s="16"/>
      <c r="E137" s="16"/>
      <c r="F137" s="16"/>
      <c r="G137" s="16"/>
      <c r="H137" s="16"/>
      <c r="I137" s="16"/>
      <c r="J137" s="17"/>
      <c r="K137" s="21"/>
      <c r="L137" s="58"/>
    </row>
    <row r="138" spans="1:12" ht="14.25" customHeight="1" x14ac:dyDescent="0.25">
      <c r="A138" s="26"/>
      <c r="B138" s="26"/>
      <c r="C138" s="27"/>
      <c r="D138" s="16"/>
      <c r="E138" s="16"/>
      <c r="F138" s="16"/>
      <c r="G138" s="16"/>
      <c r="H138" s="16"/>
      <c r="I138" s="16"/>
      <c r="J138" s="17"/>
      <c r="K138" s="20"/>
      <c r="L138" s="58"/>
    </row>
    <row r="139" spans="1:12" x14ac:dyDescent="0.25">
      <c r="A139" s="26"/>
      <c r="B139" s="26"/>
      <c r="C139" s="27"/>
      <c r="D139" s="16"/>
      <c r="E139" s="16"/>
      <c r="F139" s="16"/>
      <c r="G139" s="16"/>
      <c r="H139" s="16"/>
      <c r="I139" s="16"/>
      <c r="J139" s="17"/>
      <c r="K139" s="21"/>
      <c r="L139" s="59"/>
    </row>
    <row r="140" spans="1:12" ht="15" customHeight="1" x14ac:dyDescent="0.25">
      <c r="A140" s="26"/>
      <c r="B140" s="26"/>
      <c r="C140" s="27"/>
      <c r="D140" s="16"/>
      <c r="E140" s="16"/>
      <c r="F140" s="16"/>
      <c r="G140" s="16"/>
      <c r="H140" s="16"/>
      <c r="I140" s="16"/>
      <c r="J140" s="17"/>
      <c r="K140" s="20"/>
      <c r="L140" s="58"/>
    </row>
    <row r="141" spans="1:12" x14ac:dyDescent="0.25">
      <c r="A141" s="26"/>
      <c r="B141" s="26"/>
      <c r="C141" s="27"/>
      <c r="D141" s="16"/>
      <c r="E141" s="16"/>
      <c r="F141" s="16"/>
      <c r="G141" s="16"/>
      <c r="H141" s="16"/>
      <c r="I141" s="16"/>
      <c r="J141" s="17"/>
      <c r="K141" s="21"/>
      <c r="L141" s="58"/>
    </row>
    <row r="142" spans="1:12" x14ac:dyDescent="0.25">
      <c r="A142" s="26"/>
      <c r="B142" s="26"/>
      <c r="C142" s="27"/>
      <c r="D142" s="16"/>
      <c r="E142" s="16"/>
      <c r="F142" s="16"/>
      <c r="G142" s="16"/>
      <c r="H142" s="16"/>
      <c r="I142" s="16"/>
      <c r="J142" s="17"/>
      <c r="K142" s="20"/>
      <c r="L142" s="58"/>
    </row>
    <row r="143" spans="1:12" x14ac:dyDescent="0.25">
      <c r="A143" s="26"/>
      <c r="B143" s="26"/>
      <c r="C143" s="27"/>
      <c r="D143" s="16"/>
      <c r="E143" s="16"/>
      <c r="F143" s="16"/>
      <c r="G143" s="16"/>
      <c r="H143" s="16"/>
      <c r="I143" s="16"/>
      <c r="J143" s="17"/>
      <c r="K143" s="21"/>
      <c r="L143" s="58"/>
    </row>
    <row r="144" spans="1:12" x14ac:dyDescent="0.25">
      <c r="A144" s="26"/>
      <c r="B144" s="26"/>
      <c r="C144" s="27"/>
      <c r="D144" s="16"/>
      <c r="E144" s="16"/>
      <c r="F144" s="16"/>
      <c r="G144" s="16"/>
      <c r="H144" s="16"/>
      <c r="I144" s="16"/>
      <c r="J144" s="17"/>
      <c r="K144" s="20"/>
      <c r="L144" s="58"/>
    </row>
    <row r="145" spans="1:12" x14ac:dyDescent="0.25">
      <c r="A145" s="26"/>
      <c r="B145" s="26"/>
      <c r="C145" s="27"/>
      <c r="D145" s="16"/>
      <c r="E145" s="16"/>
      <c r="F145" s="16"/>
      <c r="G145" s="16"/>
      <c r="H145" s="16"/>
      <c r="I145" s="16"/>
      <c r="J145" s="17"/>
      <c r="K145" s="21"/>
      <c r="L145" s="58"/>
    </row>
    <row r="146" spans="1:12" x14ac:dyDescent="0.25">
      <c r="A146" s="26"/>
      <c r="B146" s="26"/>
      <c r="C146" s="27"/>
      <c r="D146" s="16"/>
      <c r="E146" s="16"/>
      <c r="F146" s="16"/>
      <c r="G146" s="16"/>
      <c r="H146" s="16"/>
      <c r="I146" s="16"/>
      <c r="J146" s="17"/>
      <c r="K146" s="20"/>
      <c r="L146" s="58"/>
    </row>
    <row r="147" spans="1:12" x14ac:dyDescent="0.25">
      <c r="A147" s="26"/>
      <c r="B147" s="26"/>
      <c r="C147" s="27"/>
      <c r="D147" s="16"/>
      <c r="E147" s="16"/>
      <c r="F147" s="16"/>
      <c r="G147" s="16"/>
      <c r="H147" s="16"/>
      <c r="I147" s="16"/>
      <c r="J147" s="17"/>
      <c r="K147" s="21"/>
      <c r="L147" s="58"/>
    </row>
    <row r="148" spans="1:12" x14ac:dyDescent="0.25">
      <c r="A148" s="26"/>
      <c r="B148" s="26"/>
      <c r="C148" s="27"/>
      <c r="D148" s="16"/>
      <c r="E148" s="16"/>
      <c r="F148" s="16"/>
      <c r="G148" s="16"/>
      <c r="H148" s="16"/>
      <c r="I148" s="16"/>
      <c r="J148" s="17"/>
      <c r="K148" s="20"/>
      <c r="L148" s="58"/>
    </row>
    <row r="149" spans="1:12" x14ac:dyDescent="0.25">
      <c r="H149" s="16"/>
      <c r="I149" s="16"/>
      <c r="J149" s="17"/>
      <c r="K149" s="21"/>
      <c r="L149" s="58"/>
    </row>
    <row r="150" spans="1:12" x14ac:dyDescent="0.25">
      <c r="H150" s="16"/>
      <c r="I150" s="16"/>
      <c r="J150" s="17"/>
      <c r="K150" s="20"/>
      <c r="L150" s="58"/>
    </row>
    <row r="151" spans="1:12" x14ac:dyDescent="0.25">
      <c r="H151" s="16"/>
      <c r="I151" s="16"/>
      <c r="J151" s="17"/>
      <c r="K151" s="21"/>
      <c r="L151" s="58"/>
    </row>
    <row r="152" spans="1:12" x14ac:dyDescent="0.25">
      <c r="H152" s="16"/>
      <c r="I152" s="16"/>
      <c r="J152" s="17"/>
      <c r="K152" s="20"/>
      <c r="L152" s="58"/>
    </row>
    <row r="153" spans="1:12" x14ac:dyDescent="0.25">
      <c r="H153" s="16"/>
      <c r="I153" s="16"/>
      <c r="J153" s="17"/>
      <c r="K153" s="21"/>
      <c r="L153" s="58"/>
    </row>
    <row r="154" spans="1:12" x14ac:dyDescent="0.25">
      <c r="A154" s="26"/>
      <c r="B154" s="26"/>
      <c r="C154" s="27"/>
      <c r="D154" s="16"/>
      <c r="E154" s="16"/>
      <c r="F154" s="16"/>
      <c r="G154" s="16"/>
      <c r="H154" s="16"/>
      <c r="I154" s="16"/>
      <c r="J154" s="17"/>
      <c r="K154" s="20"/>
      <c r="L154" s="58"/>
    </row>
    <row r="155" spans="1:12" x14ac:dyDescent="0.25">
      <c r="A155" s="26"/>
      <c r="B155" s="26"/>
      <c r="C155" s="27"/>
      <c r="D155" s="16"/>
      <c r="E155" s="16"/>
      <c r="F155" s="16"/>
      <c r="G155" s="16"/>
      <c r="H155" s="16"/>
      <c r="I155" s="16"/>
      <c r="J155" s="17"/>
      <c r="K155" s="21"/>
      <c r="L155" s="58"/>
    </row>
    <row r="156" spans="1:12" x14ac:dyDescent="0.25">
      <c r="A156" s="26"/>
      <c r="B156" s="26"/>
      <c r="C156" s="27"/>
      <c r="D156" s="16"/>
      <c r="E156" s="16"/>
      <c r="F156" s="16"/>
      <c r="G156" s="16"/>
      <c r="H156" s="16"/>
      <c r="I156" s="16"/>
      <c r="J156" s="17"/>
      <c r="K156" s="20"/>
      <c r="L156" s="58"/>
    </row>
    <row r="157" spans="1:12" x14ac:dyDescent="0.25">
      <c r="A157" s="26"/>
      <c r="B157" s="26"/>
      <c r="C157" s="27"/>
      <c r="D157" s="16"/>
      <c r="E157" s="16"/>
      <c r="F157" s="16"/>
      <c r="G157" s="16"/>
      <c r="H157" s="16"/>
      <c r="I157" s="16"/>
      <c r="J157" s="17"/>
      <c r="K157" s="21"/>
      <c r="L157" s="58"/>
    </row>
    <row r="158" spans="1:12" x14ac:dyDescent="0.25">
      <c r="A158" s="26"/>
      <c r="B158" s="26"/>
      <c r="C158" s="27"/>
      <c r="D158" s="16"/>
      <c r="E158" s="16"/>
      <c r="F158" s="16"/>
      <c r="G158" s="16"/>
      <c r="H158" s="16"/>
      <c r="I158" s="16"/>
      <c r="J158" s="17"/>
      <c r="K158" s="20"/>
      <c r="L158" s="58"/>
    </row>
    <row r="159" spans="1:12" x14ac:dyDescent="0.25">
      <c r="A159" s="26"/>
      <c r="B159" s="26"/>
      <c r="C159" s="27"/>
      <c r="D159" s="16"/>
      <c r="E159" s="16"/>
      <c r="F159" s="16"/>
      <c r="G159" s="16"/>
      <c r="H159" s="16"/>
      <c r="I159" s="16"/>
      <c r="J159" s="17"/>
      <c r="K159" s="21"/>
      <c r="L159" s="58"/>
    </row>
    <row r="160" spans="1:12" x14ac:dyDescent="0.25">
      <c r="A160" s="26"/>
      <c r="B160" s="26"/>
      <c r="C160" s="27"/>
      <c r="D160" s="16"/>
      <c r="E160" s="16"/>
      <c r="F160" s="16"/>
      <c r="G160" s="16"/>
      <c r="H160" s="16"/>
      <c r="I160" s="16"/>
      <c r="J160" s="17"/>
      <c r="K160" s="20"/>
      <c r="L160" s="58"/>
    </row>
    <row r="161" spans="1:12" x14ac:dyDescent="0.25">
      <c r="A161" s="26"/>
      <c r="B161" s="26"/>
      <c r="C161" s="27"/>
      <c r="D161" s="16"/>
      <c r="E161" s="16"/>
      <c r="F161" s="16"/>
      <c r="G161" s="16"/>
      <c r="H161" s="16"/>
      <c r="I161" s="16"/>
      <c r="J161" s="17"/>
      <c r="K161" s="21"/>
      <c r="L161" s="59"/>
    </row>
    <row r="162" spans="1:12" x14ac:dyDescent="0.25">
      <c r="A162" s="26"/>
      <c r="B162" s="26"/>
      <c r="C162" s="27"/>
      <c r="D162" s="16"/>
      <c r="E162" s="16"/>
      <c r="F162" s="16"/>
      <c r="G162" s="16"/>
      <c r="H162" s="16"/>
      <c r="I162" s="16"/>
      <c r="J162" s="17"/>
      <c r="K162" s="20"/>
    </row>
    <row r="163" spans="1:12" x14ac:dyDescent="0.25">
      <c r="A163" s="26"/>
      <c r="B163" s="26"/>
      <c r="C163" s="27"/>
      <c r="D163" s="16"/>
      <c r="E163" s="16"/>
      <c r="F163" s="16"/>
      <c r="G163" s="16"/>
      <c r="H163" s="16"/>
      <c r="I163" s="16"/>
      <c r="J163" s="17"/>
      <c r="K163" s="21"/>
    </row>
    <row r="164" spans="1:12" x14ac:dyDescent="0.25">
      <c r="A164" s="26"/>
      <c r="B164" s="26"/>
      <c r="C164" s="27"/>
      <c r="D164" s="16"/>
      <c r="E164" s="16"/>
      <c r="F164" s="16"/>
      <c r="G164" s="16"/>
      <c r="H164" s="16"/>
      <c r="I164" s="16"/>
      <c r="J164" s="17"/>
      <c r="K164" s="20"/>
    </row>
    <row r="165" spans="1:12" x14ac:dyDescent="0.25">
      <c r="A165" s="26"/>
      <c r="B165" s="26"/>
      <c r="C165" s="27"/>
      <c r="D165" s="16"/>
      <c r="E165" s="16"/>
      <c r="F165" s="16"/>
      <c r="G165" s="16"/>
      <c r="H165" s="16"/>
      <c r="I165" s="16"/>
      <c r="J165" s="17"/>
      <c r="K165" s="21"/>
    </row>
    <row r="166" spans="1:12" x14ac:dyDescent="0.25">
      <c r="A166" s="26"/>
      <c r="B166" s="26"/>
      <c r="C166" s="27"/>
      <c r="D166" s="16"/>
      <c r="E166" s="16"/>
      <c r="F166" s="16"/>
      <c r="G166" s="16"/>
      <c r="H166" s="16"/>
      <c r="I166" s="16"/>
      <c r="J166" s="17"/>
      <c r="K166" s="20"/>
    </row>
    <row r="167" spans="1:12" x14ac:dyDescent="0.25">
      <c r="A167" s="26"/>
      <c r="B167" s="26"/>
      <c r="C167" s="27"/>
      <c r="D167" s="16"/>
      <c r="E167" s="16"/>
      <c r="F167" s="16"/>
      <c r="G167" s="16"/>
      <c r="H167" s="16"/>
      <c r="I167" s="16"/>
      <c r="J167" s="17"/>
      <c r="K167" s="21"/>
    </row>
    <row r="168" spans="1:12" x14ac:dyDescent="0.25">
      <c r="A168" s="26"/>
      <c r="B168" s="26"/>
      <c r="C168" s="27"/>
      <c r="D168" s="16"/>
      <c r="E168" s="16"/>
      <c r="F168" s="16"/>
      <c r="G168" s="16"/>
      <c r="H168" s="16"/>
      <c r="I168" s="16"/>
      <c r="J168" s="17"/>
      <c r="K168" s="20"/>
    </row>
    <row r="169" spans="1:12" x14ac:dyDescent="0.25">
      <c r="A169" s="26"/>
      <c r="B169" s="26"/>
      <c r="C169" s="27"/>
      <c r="D169" s="16"/>
      <c r="E169" s="16"/>
      <c r="F169" s="16"/>
      <c r="G169" s="16"/>
      <c r="H169" s="16"/>
      <c r="I169" s="16"/>
      <c r="J169" s="17"/>
      <c r="K169" s="21"/>
    </row>
    <row r="170" spans="1:12" x14ac:dyDescent="0.25">
      <c r="A170" s="23"/>
      <c r="B170" s="23"/>
      <c r="C170" s="25"/>
      <c r="D170" s="16"/>
      <c r="E170" s="16"/>
      <c r="F170" s="16"/>
      <c r="G170" s="16"/>
      <c r="H170" s="16"/>
      <c r="I170" s="16"/>
      <c r="J170" s="17"/>
      <c r="K170" s="20"/>
    </row>
    <row r="172" spans="1:12" ht="15.75" x14ac:dyDescent="0.25">
      <c r="A172" s="10"/>
      <c r="B172" s="10"/>
      <c r="C172" s="11"/>
      <c r="D172" s="11"/>
      <c r="E172" s="11"/>
      <c r="F172" s="11"/>
      <c r="H172" s="11"/>
      <c r="I172" s="49"/>
      <c r="J172" s="49"/>
      <c r="K172" s="49"/>
    </row>
    <row r="173" spans="1:12" ht="15.75" x14ac:dyDescent="0.25">
      <c r="A173" s="10"/>
      <c r="B173" s="10"/>
      <c r="C173" s="11"/>
      <c r="D173" s="11"/>
      <c r="E173" s="11"/>
      <c r="F173" s="11"/>
      <c r="H173" s="11"/>
      <c r="I173" s="49"/>
      <c r="J173" s="49"/>
      <c r="K173" s="49"/>
    </row>
    <row r="174" spans="1:12" x14ac:dyDescent="0.25">
      <c r="A174" s="12"/>
      <c r="B174" s="12"/>
      <c r="C174" s="11"/>
      <c r="D174" s="11"/>
      <c r="E174" s="11"/>
      <c r="F174" s="11"/>
      <c r="H174" s="11"/>
      <c r="I174" s="11"/>
      <c r="J174" s="11"/>
      <c r="K174" s="11"/>
    </row>
    <row r="175" spans="1:12" ht="15.75" x14ac:dyDescent="0.25">
      <c r="A175" s="10"/>
      <c r="B175" s="10"/>
      <c r="C175" s="11"/>
      <c r="D175" s="11"/>
      <c r="E175" s="11"/>
      <c r="F175" s="11"/>
      <c r="I175" s="49"/>
      <c r="J175" s="49"/>
      <c r="K175" s="49"/>
    </row>
    <row r="176" spans="1:12" ht="15.75" x14ac:dyDescent="0.25">
      <c r="A176" s="10"/>
      <c r="B176" s="10"/>
      <c r="C176" s="11"/>
      <c r="D176" s="11"/>
      <c r="E176" s="11"/>
      <c r="F176" s="11"/>
      <c r="I176" s="49"/>
      <c r="J176" s="49"/>
      <c r="K176" s="49"/>
    </row>
    <row r="177" spans="1:2" x14ac:dyDescent="0.25">
      <c r="A177" s="6"/>
      <c r="B177" s="6"/>
    </row>
    <row r="178" spans="1:2" ht="15.75" x14ac:dyDescent="0.25">
      <c r="A178" s="5"/>
      <c r="B178" s="5"/>
    </row>
    <row r="179" spans="1:2" ht="15.75" x14ac:dyDescent="0.25">
      <c r="A179" s="5"/>
      <c r="B179" s="5"/>
    </row>
    <row r="217" spans="12:12" ht="15.75" x14ac:dyDescent="0.25">
      <c r="L217" s="63"/>
    </row>
    <row r="219" spans="12:12" x14ac:dyDescent="0.25">
      <c r="L219" s="64"/>
    </row>
    <row r="220" spans="12:12" x14ac:dyDescent="0.25">
      <c r="L220" s="65"/>
    </row>
    <row r="221" spans="12:12" ht="15.75" x14ac:dyDescent="0.25">
      <c r="L221" s="7"/>
    </row>
    <row r="222" spans="12:12" x14ac:dyDescent="0.25">
      <c r="L222" s="70"/>
    </row>
    <row r="223" spans="12:12" x14ac:dyDescent="0.25">
      <c r="L223" s="8"/>
    </row>
    <row r="224" spans="12:12" x14ac:dyDescent="0.25">
      <c r="L224" s="113" t="s">
        <v>1</v>
      </c>
    </row>
    <row r="225" spans="1:12" x14ac:dyDescent="0.25">
      <c r="L225" s="114"/>
    </row>
    <row r="226" spans="1:12" ht="15.75" x14ac:dyDescent="0.25">
      <c r="A226" s="63" t="s">
        <v>0</v>
      </c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126"/>
    </row>
    <row r="227" spans="1:12" x14ac:dyDescent="0.25">
      <c r="L227" s="109"/>
    </row>
    <row r="228" spans="1:12" x14ac:dyDescent="0.25">
      <c r="A228" s="64" t="s">
        <v>7</v>
      </c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107"/>
    </row>
    <row r="229" spans="1:12" x14ac:dyDescent="0.2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107"/>
    </row>
    <row r="230" spans="1:12" ht="15.75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107"/>
    </row>
    <row r="231" spans="1:12" x14ac:dyDescent="0.25">
      <c r="A231" s="1" t="s">
        <v>5</v>
      </c>
      <c r="B231" s="1"/>
      <c r="C231" s="8"/>
      <c r="D231" s="70" t="s">
        <v>8</v>
      </c>
      <c r="E231" s="70"/>
      <c r="F231" s="70"/>
      <c r="G231" s="70"/>
      <c r="H231" s="70"/>
      <c r="I231" s="70"/>
      <c r="J231" s="70"/>
      <c r="K231" s="70"/>
      <c r="L231" s="107"/>
    </row>
    <row r="232" spans="1:12" x14ac:dyDescent="0.25">
      <c r="A232" s="115" t="s">
        <v>16</v>
      </c>
      <c r="B232" s="115"/>
      <c r="C232" s="115"/>
      <c r="D232" s="8"/>
      <c r="E232" s="8"/>
      <c r="F232" s="8"/>
      <c r="G232" s="8"/>
      <c r="H232" s="8"/>
      <c r="I232" s="8"/>
      <c r="J232" t="s">
        <v>9</v>
      </c>
      <c r="L232" s="107"/>
    </row>
    <row r="233" spans="1:12" x14ac:dyDescent="0.25">
      <c r="A233" s="116" t="s">
        <v>10</v>
      </c>
      <c r="B233" s="61"/>
      <c r="C233" s="111" t="s">
        <v>11</v>
      </c>
      <c r="D233" s="14"/>
      <c r="E233" s="14"/>
      <c r="F233" s="14"/>
      <c r="G233" s="14"/>
      <c r="H233" s="14"/>
      <c r="I233" s="14"/>
      <c r="J233" s="30" t="s">
        <v>14</v>
      </c>
      <c r="K233" s="18" t="s">
        <v>12</v>
      </c>
      <c r="L233" s="107"/>
    </row>
    <row r="234" spans="1:12" x14ac:dyDescent="0.25">
      <c r="A234" s="117"/>
      <c r="B234" s="62"/>
      <c r="C234" s="112"/>
      <c r="D234" s="15"/>
      <c r="E234" s="15"/>
      <c r="F234" s="15"/>
      <c r="G234" s="15"/>
      <c r="H234" s="15"/>
      <c r="I234" s="15"/>
      <c r="J234" s="31" t="s">
        <v>15</v>
      </c>
      <c r="K234" s="19" t="s">
        <v>13</v>
      </c>
      <c r="L234" s="107"/>
    </row>
    <row r="235" spans="1:12" x14ac:dyDescent="0.25">
      <c r="A235" s="22"/>
      <c r="B235" s="22"/>
      <c r="C235" s="24"/>
      <c r="D235" s="16"/>
      <c r="E235" s="16"/>
      <c r="F235" s="16"/>
      <c r="G235" s="16"/>
      <c r="H235" s="16"/>
      <c r="I235" s="16"/>
      <c r="J235" s="17">
        <f t="shared" ref="J235:J243" si="5">SUM(D235+E235+F235+G235+H235+I235)</f>
        <v>0</v>
      </c>
      <c r="K235" s="29">
        <f>SUM(J235+J236)</f>
        <v>0</v>
      </c>
      <c r="L235" s="107"/>
    </row>
    <row r="236" spans="1:12" x14ac:dyDescent="0.25">
      <c r="A236" s="26"/>
      <c r="B236" s="26"/>
      <c r="C236" s="27"/>
      <c r="D236" s="16"/>
      <c r="E236" s="16"/>
      <c r="F236" s="16"/>
      <c r="G236" s="16"/>
      <c r="H236" s="16"/>
      <c r="I236" s="16"/>
      <c r="J236" s="17">
        <f t="shared" si="5"/>
        <v>0</v>
      </c>
      <c r="K236" s="20">
        <f>SUM(J235+J236)</f>
        <v>0</v>
      </c>
      <c r="L236" s="107"/>
    </row>
    <row r="237" spans="1:12" x14ac:dyDescent="0.25">
      <c r="A237" s="26"/>
      <c r="B237" s="26"/>
      <c r="C237" s="27"/>
      <c r="D237" s="16"/>
      <c r="E237" s="16"/>
      <c r="F237" s="16"/>
      <c r="G237" s="16"/>
      <c r="H237" s="16"/>
      <c r="I237" s="16"/>
      <c r="J237" s="17">
        <f t="shared" si="5"/>
        <v>0</v>
      </c>
      <c r="K237" s="28">
        <f>SUM(J237+J238)</f>
        <v>0</v>
      </c>
      <c r="L237" s="107"/>
    </row>
    <row r="238" spans="1:12" x14ac:dyDescent="0.25">
      <c r="A238" s="23"/>
      <c r="B238" s="23"/>
      <c r="C238" s="25"/>
      <c r="D238" s="16"/>
      <c r="E238" s="16"/>
      <c r="F238" s="16"/>
      <c r="G238" s="16"/>
      <c r="H238" s="16"/>
      <c r="I238" s="16"/>
      <c r="J238" s="17">
        <f t="shared" si="5"/>
        <v>0</v>
      </c>
      <c r="K238" s="20">
        <f>SUM(J237+J238)</f>
        <v>0</v>
      </c>
      <c r="L238" s="107"/>
    </row>
    <row r="239" spans="1:12" x14ac:dyDescent="0.25">
      <c r="A239" s="26"/>
      <c r="B239" s="26"/>
      <c r="C239" s="27"/>
      <c r="D239" s="16"/>
      <c r="E239" s="16"/>
      <c r="F239" s="16"/>
      <c r="G239" s="16"/>
      <c r="H239" s="16"/>
      <c r="I239" s="16"/>
      <c r="J239" s="17">
        <f t="shared" si="5"/>
        <v>0</v>
      </c>
      <c r="K239" s="21">
        <f>SUM(J239+J240)</f>
        <v>0</v>
      </c>
      <c r="L239" s="107"/>
    </row>
    <row r="240" spans="1:12" x14ac:dyDescent="0.25">
      <c r="A240" s="26"/>
      <c r="B240" s="26"/>
      <c r="C240" s="27"/>
      <c r="D240" s="16"/>
      <c r="E240" s="16"/>
      <c r="F240" s="16"/>
      <c r="G240" s="16"/>
      <c r="H240" s="16"/>
      <c r="I240" s="16"/>
      <c r="J240" s="17">
        <f t="shared" si="5"/>
        <v>0</v>
      </c>
      <c r="K240" s="20">
        <f>SUM(J239+J240)</f>
        <v>0</v>
      </c>
      <c r="L240" s="107"/>
    </row>
    <row r="241" spans="1:12" x14ac:dyDescent="0.25">
      <c r="A241" s="26"/>
      <c r="B241" s="26"/>
      <c r="C241" s="27"/>
      <c r="D241" s="16"/>
      <c r="E241" s="16"/>
      <c r="F241" s="16"/>
      <c r="G241" s="16"/>
      <c r="H241" s="16"/>
      <c r="I241" s="16"/>
      <c r="J241" s="17">
        <f t="shared" si="5"/>
        <v>0</v>
      </c>
      <c r="K241" s="21">
        <f>SUM(J241+J242)</f>
        <v>0</v>
      </c>
      <c r="L241" s="107"/>
    </row>
    <row r="242" spans="1:12" x14ac:dyDescent="0.25">
      <c r="A242" s="26"/>
      <c r="B242" s="26"/>
      <c r="C242" s="27"/>
      <c r="D242" s="16"/>
      <c r="E242" s="16"/>
      <c r="F242" s="16"/>
      <c r="G242" s="16"/>
      <c r="H242" s="16"/>
      <c r="I242" s="16"/>
      <c r="J242" s="17">
        <f t="shared" si="5"/>
        <v>0</v>
      </c>
      <c r="K242" s="20">
        <f>SUM(J241+J242)</f>
        <v>0</v>
      </c>
      <c r="L242" s="107"/>
    </row>
    <row r="243" spans="1:12" x14ac:dyDescent="0.25">
      <c r="A243" s="26"/>
      <c r="B243" s="26"/>
      <c r="C243" s="27"/>
      <c r="D243" s="16"/>
      <c r="E243" s="16"/>
      <c r="F243" s="16"/>
      <c r="G243" s="16"/>
      <c r="H243" s="16"/>
      <c r="I243" s="16"/>
      <c r="J243" s="17">
        <f t="shared" si="5"/>
        <v>0</v>
      </c>
      <c r="K243" s="21">
        <f>SUM(J243+J244)</f>
        <v>0</v>
      </c>
      <c r="L243" s="107"/>
    </row>
    <row r="244" spans="1:12" x14ac:dyDescent="0.25">
      <c r="A244" s="26"/>
      <c r="B244" s="26"/>
      <c r="C244" s="27"/>
      <c r="D244" s="16"/>
      <c r="E244" s="16"/>
      <c r="F244" s="16"/>
      <c r="G244" s="16"/>
      <c r="H244" s="16"/>
      <c r="I244" s="16"/>
      <c r="J244" s="17">
        <f>SUM(D244+E244+F244+G244+H244+I244)</f>
        <v>0</v>
      </c>
      <c r="K244" s="20">
        <f>SUM(J243+J244)</f>
        <v>0</v>
      </c>
      <c r="L244" s="107"/>
    </row>
    <row r="245" spans="1:12" x14ac:dyDescent="0.25">
      <c r="A245" s="26"/>
      <c r="B245" s="26"/>
      <c r="C245" s="27"/>
      <c r="D245" s="16"/>
      <c r="E245" s="16"/>
      <c r="F245" s="16"/>
      <c r="G245" s="16"/>
      <c r="H245" s="16"/>
      <c r="I245" s="16"/>
      <c r="J245" s="17">
        <f t="shared" ref="J245" si="6">SUM(D245+E245+F245+G245+H245+I245)</f>
        <v>0</v>
      </c>
      <c r="K245" s="21">
        <f>SUM(J245+J246)</f>
        <v>0</v>
      </c>
      <c r="L245" s="107"/>
    </row>
    <row r="246" spans="1:12" x14ac:dyDescent="0.25">
      <c r="A246" s="26"/>
      <c r="B246" s="26"/>
      <c r="C246" s="27"/>
      <c r="D246" s="16"/>
      <c r="E246" s="16"/>
      <c r="F246" s="16"/>
      <c r="G246" s="16"/>
      <c r="H246" s="16"/>
      <c r="I246" s="16"/>
      <c r="J246" s="17">
        <f>SUM(D246+E246+F246+G246+H246+I246)</f>
        <v>0</v>
      </c>
      <c r="K246" s="20">
        <f>SUM(J245+J246)</f>
        <v>0</v>
      </c>
      <c r="L246" s="107"/>
    </row>
    <row r="247" spans="1:12" x14ac:dyDescent="0.25">
      <c r="A247" s="26"/>
      <c r="B247" s="26"/>
      <c r="C247" s="27"/>
      <c r="D247" s="16"/>
      <c r="E247" s="16"/>
      <c r="F247" s="16"/>
      <c r="G247" s="16"/>
      <c r="H247" s="16"/>
      <c r="I247" s="16"/>
      <c r="J247" s="17">
        <f t="shared" ref="J247" si="7">SUM(D247+E247+F247+G247+H247+I247)</f>
        <v>0</v>
      </c>
      <c r="K247" s="21">
        <f>SUM(J247+J248)</f>
        <v>0</v>
      </c>
      <c r="L247" s="109"/>
    </row>
    <row r="248" spans="1:12" x14ac:dyDescent="0.25">
      <c r="A248" s="26"/>
      <c r="B248" s="26"/>
      <c r="C248" s="27"/>
      <c r="D248" s="16"/>
      <c r="E248" s="16"/>
      <c r="F248" s="16"/>
      <c r="G248" s="16"/>
      <c r="H248" s="16"/>
      <c r="I248" s="16"/>
      <c r="J248" s="17">
        <f>SUM(D248+E248+F248+G248+H248+I248)</f>
        <v>0</v>
      </c>
      <c r="K248" s="20">
        <f>SUM(J247+J248)</f>
        <v>0</v>
      </c>
      <c r="L248" s="107"/>
    </row>
    <row r="249" spans="1:12" x14ac:dyDescent="0.25">
      <c r="A249" s="26"/>
      <c r="B249" s="26"/>
      <c r="C249" s="27"/>
      <c r="D249" s="16"/>
      <c r="E249" s="16"/>
      <c r="F249" s="16"/>
      <c r="G249" s="16"/>
      <c r="H249" s="16"/>
      <c r="I249" s="16"/>
      <c r="J249" s="17">
        <f t="shared" ref="J249" si="8">SUM(D249+E249+F249+G249+H249+I249)</f>
        <v>0</v>
      </c>
      <c r="K249" s="21">
        <f>SUM(J249+J250)</f>
        <v>0</v>
      </c>
      <c r="L249" s="107"/>
    </row>
    <row r="250" spans="1:12" x14ac:dyDescent="0.25">
      <c r="A250" s="26"/>
      <c r="B250" s="26"/>
      <c r="C250" s="27"/>
      <c r="D250" s="16"/>
      <c r="E250" s="16"/>
      <c r="F250" s="16"/>
      <c r="G250" s="16"/>
      <c r="H250" s="16"/>
      <c r="I250" s="16"/>
      <c r="J250" s="17">
        <f>SUM(D250+E250+F250+G250+H250+I250)</f>
        <v>0</v>
      </c>
      <c r="K250" s="20">
        <f>SUM(J249+J250)</f>
        <v>0</v>
      </c>
      <c r="L250" s="107"/>
    </row>
    <row r="251" spans="1:12" x14ac:dyDescent="0.25">
      <c r="A251" s="26"/>
      <c r="B251" s="26"/>
      <c r="C251" s="27"/>
      <c r="D251" s="16"/>
      <c r="E251" s="16"/>
      <c r="F251" s="16"/>
      <c r="G251" s="16"/>
      <c r="H251" s="16"/>
      <c r="I251" s="16"/>
      <c r="J251" s="17">
        <f t="shared" ref="J251" si="9">SUM(D251+E251+F251+G251+H251+I251)</f>
        <v>0</v>
      </c>
      <c r="K251" s="21">
        <f>SUM(J251+J252)</f>
        <v>0</v>
      </c>
      <c r="L251" s="107"/>
    </row>
    <row r="252" spans="1:12" x14ac:dyDescent="0.25">
      <c r="A252" s="26"/>
      <c r="B252" s="26"/>
      <c r="C252" s="27"/>
      <c r="D252" s="16"/>
      <c r="E252" s="16"/>
      <c r="F252" s="16"/>
      <c r="G252" s="16"/>
      <c r="H252" s="16"/>
      <c r="I252" s="16"/>
      <c r="J252" s="17">
        <f>SUM(D252+E252+F252+G252+H252+I252)</f>
        <v>0</v>
      </c>
      <c r="K252" s="20">
        <f>SUM(J251+J252)</f>
        <v>0</v>
      </c>
      <c r="L252" s="107"/>
    </row>
    <row r="253" spans="1:12" x14ac:dyDescent="0.25">
      <c r="A253" s="26"/>
      <c r="B253" s="26"/>
      <c r="C253" s="27"/>
      <c r="D253" s="16"/>
      <c r="E253" s="16"/>
      <c r="F253" s="16"/>
      <c r="G253" s="16"/>
      <c r="H253" s="16"/>
      <c r="I253" s="16"/>
      <c r="J253" s="17">
        <f t="shared" ref="J253" si="10">SUM(D253+E253+F253+G253+H253+I253)</f>
        <v>0</v>
      </c>
      <c r="K253" s="21">
        <f>SUM(J253+J254)</f>
        <v>0</v>
      </c>
      <c r="L253" s="107"/>
    </row>
    <row r="254" spans="1:12" x14ac:dyDescent="0.25">
      <c r="A254" s="26"/>
      <c r="B254" s="26"/>
      <c r="C254" s="27"/>
      <c r="D254" s="16"/>
      <c r="E254" s="16"/>
      <c r="F254" s="16"/>
      <c r="G254" s="16"/>
      <c r="H254" s="16"/>
      <c r="I254" s="16"/>
      <c r="J254" s="17">
        <f>SUM(D254+E254+F254+G254+H254+I254)</f>
        <v>0</v>
      </c>
      <c r="K254" s="20">
        <f>SUM(J253+J254)</f>
        <v>0</v>
      </c>
      <c r="L254" s="107"/>
    </row>
    <row r="255" spans="1:12" x14ac:dyDescent="0.25">
      <c r="A255" s="26"/>
      <c r="B255" s="26"/>
      <c r="C255" s="27"/>
      <c r="D255" s="16"/>
      <c r="E255" s="16"/>
      <c r="F255" s="16"/>
      <c r="G255" s="16"/>
      <c r="H255" s="16"/>
      <c r="I255" s="16"/>
      <c r="J255" s="17">
        <f t="shared" ref="J255" si="11">SUM(D255+E255+F255+G255+H255+I255)</f>
        <v>0</v>
      </c>
      <c r="K255" s="21">
        <f>SUM(J255+J256)</f>
        <v>0</v>
      </c>
      <c r="L255" s="107"/>
    </row>
    <row r="256" spans="1:12" x14ac:dyDescent="0.25">
      <c r="A256" s="26"/>
      <c r="B256" s="26"/>
      <c r="C256" s="27"/>
      <c r="D256" s="16"/>
      <c r="E256" s="16"/>
      <c r="F256" s="16"/>
      <c r="G256" s="16"/>
      <c r="H256" s="16"/>
      <c r="I256" s="16"/>
      <c r="J256" s="17">
        <f>SUM(D256+E256+F256+G256+H256+I256)</f>
        <v>0</v>
      </c>
      <c r="K256" s="20">
        <f>SUM(J255+J256)</f>
        <v>0</v>
      </c>
      <c r="L256" s="107"/>
    </row>
    <row r="257" spans="1:12" x14ac:dyDescent="0.25">
      <c r="A257" s="26"/>
      <c r="B257" s="26"/>
      <c r="C257" s="27"/>
      <c r="D257" s="16"/>
      <c r="E257" s="16"/>
      <c r="F257" s="16"/>
      <c r="G257" s="16"/>
      <c r="H257" s="16"/>
      <c r="I257" s="16"/>
      <c r="J257" s="17">
        <f t="shared" ref="J257" si="12">SUM(D257+E257+F257+G257+H257+I257)</f>
        <v>0</v>
      </c>
      <c r="K257" s="21">
        <f>SUM(J257+J258)</f>
        <v>0</v>
      </c>
      <c r="L257" s="107"/>
    </row>
    <row r="258" spans="1:12" x14ac:dyDescent="0.25">
      <c r="A258" s="26"/>
      <c r="B258" s="26"/>
      <c r="C258" s="27"/>
      <c r="D258" s="16"/>
      <c r="E258" s="16"/>
      <c r="F258" s="16"/>
      <c r="G258" s="16"/>
      <c r="H258" s="16"/>
      <c r="I258" s="16"/>
      <c r="J258" s="17">
        <f>SUM(D258+E258+F258+G258+H258+I258)</f>
        <v>0</v>
      </c>
      <c r="K258" s="20">
        <f>SUM(J257+J258)</f>
        <v>0</v>
      </c>
      <c r="L258" s="107"/>
    </row>
    <row r="259" spans="1:12" x14ac:dyDescent="0.25">
      <c r="A259" s="26"/>
      <c r="B259" s="26"/>
      <c r="C259" s="27"/>
      <c r="D259" s="16"/>
      <c r="E259" s="16"/>
      <c r="F259" s="16"/>
      <c r="G259" s="16"/>
      <c r="H259" s="16"/>
      <c r="I259" s="16"/>
      <c r="J259" s="17">
        <f t="shared" ref="J259" si="13">SUM(D259+E259+F259+G259+H259+I259)</f>
        <v>0</v>
      </c>
      <c r="K259" s="21">
        <f>SUM(J259+J260)</f>
        <v>0</v>
      </c>
      <c r="L259" s="107"/>
    </row>
    <row r="260" spans="1:12" x14ac:dyDescent="0.25">
      <c r="A260" s="26"/>
      <c r="B260" s="26"/>
      <c r="C260" s="27"/>
      <c r="D260" s="16"/>
      <c r="E260" s="16"/>
      <c r="F260" s="16"/>
      <c r="G260" s="16"/>
      <c r="H260" s="16"/>
      <c r="I260" s="16"/>
      <c r="J260" s="17">
        <f>SUM(D260+E260+F260+G260+H260+I260)</f>
        <v>0</v>
      </c>
      <c r="K260" s="20">
        <f>SUM(J259+J260)</f>
        <v>0</v>
      </c>
      <c r="L260" s="107"/>
    </row>
    <row r="261" spans="1:12" x14ac:dyDescent="0.25">
      <c r="A261" s="26"/>
      <c r="B261" s="26"/>
      <c r="C261" s="27"/>
      <c r="D261" s="16"/>
      <c r="E261" s="16"/>
      <c r="F261" s="16"/>
      <c r="G261" s="16"/>
      <c r="H261" s="16"/>
      <c r="I261" s="16"/>
      <c r="J261" s="17">
        <f t="shared" ref="J261" si="14">SUM(D261+E261+F261+G261+H261+I261)</f>
        <v>0</v>
      </c>
      <c r="K261" s="21">
        <f>SUM(J261+J262)</f>
        <v>0</v>
      </c>
      <c r="L261" s="107"/>
    </row>
    <row r="262" spans="1:12" x14ac:dyDescent="0.25">
      <c r="A262" s="26"/>
      <c r="B262" s="26"/>
      <c r="C262" s="27"/>
      <c r="D262" s="16"/>
      <c r="E262" s="16"/>
      <c r="F262" s="16"/>
      <c r="G262" s="16"/>
      <c r="H262" s="16"/>
      <c r="I262" s="16"/>
      <c r="J262" s="17">
        <f>SUM(D262+E262+F262+G262+H262+I262)</f>
        <v>0</v>
      </c>
      <c r="K262" s="20">
        <f>SUM(J261+J262)</f>
        <v>0</v>
      </c>
      <c r="L262" s="107"/>
    </row>
    <row r="263" spans="1:12" x14ac:dyDescent="0.25">
      <c r="A263" s="26"/>
      <c r="B263" s="26"/>
      <c r="C263" s="27"/>
      <c r="D263" s="16"/>
      <c r="E263" s="16"/>
      <c r="F263" s="16"/>
      <c r="G263" s="16"/>
      <c r="H263" s="16"/>
      <c r="I263" s="16"/>
      <c r="J263" s="17">
        <f t="shared" ref="J263" si="15">SUM(D263+E263+F263+G263+H263+I263)</f>
        <v>0</v>
      </c>
      <c r="K263" s="21">
        <f>SUM(J263+J264)</f>
        <v>0</v>
      </c>
      <c r="L263" s="107"/>
    </row>
    <row r="264" spans="1:12" x14ac:dyDescent="0.25">
      <c r="A264" s="26"/>
      <c r="B264" s="26"/>
      <c r="C264" s="27"/>
      <c r="D264" s="16"/>
      <c r="E264" s="16"/>
      <c r="F264" s="16"/>
      <c r="G264" s="16"/>
      <c r="H264" s="16"/>
      <c r="I264" s="16"/>
      <c r="J264" s="17">
        <f>SUM(D264+E264+F264+G264+H264+I264)</f>
        <v>0</v>
      </c>
      <c r="K264" s="20">
        <f>SUM(J263+J264)</f>
        <v>0</v>
      </c>
      <c r="L264" s="107"/>
    </row>
    <row r="265" spans="1:12" x14ac:dyDescent="0.25">
      <c r="A265" s="26"/>
      <c r="B265" s="26"/>
      <c r="C265" s="27"/>
      <c r="D265" s="16"/>
      <c r="E265" s="16"/>
      <c r="F265" s="16"/>
      <c r="G265" s="16"/>
      <c r="H265" s="16"/>
      <c r="I265" s="16"/>
      <c r="J265" s="17">
        <f t="shared" ref="J265" si="16">SUM(D265+E265+F265+G265+H265+I265)</f>
        <v>0</v>
      </c>
      <c r="K265" s="21">
        <f>SUM(J265+J266)</f>
        <v>0</v>
      </c>
      <c r="L265" s="107"/>
    </row>
    <row r="266" spans="1:12" x14ac:dyDescent="0.25">
      <c r="A266" s="26"/>
      <c r="B266" s="26"/>
      <c r="C266" s="27"/>
      <c r="D266" s="16"/>
      <c r="E266" s="16"/>
      <c r="F266" s="16"/>
      <c r="G266" s="16"/>
      <c r="H266" s="16"/>
      <c r="I266" s="16"/>
      <c r="J266" s="17">
        <f>SUM(D266+E266+F266+G266+H266+I266)</f>
        <v>0</v>
      </c>
      <c r="K266" s="20">
        <f>SUM(J265+J266)</f>
        <v>0</v>
      </c>
      <c r="L266" s="107"/>
    </row>
    <row r="267" spans="1:12" x14ac:dyDescent="0.25">
      <c r="A267" s="26"/>
      <c r="B267" s="26"/>
      <c r="C267" s="27"/>
      <c r="D267" s="16"/>
      <c r="E267" s="16"/>
      <c r="F267" s="16"/>
      <c r="G267" s="16"/>
      <c r="H267" s="16"/>
      <c r="I267" s="16"/>
      <c r="J267" s="17">
        <f t="shared" ref="J267" si="17">SUM(D267+E267+F267+G267+H267+I267)</f>
        <v>0</v>
      </c>
      <c r="K267" s="21">
        <f>SUM(J267+J268)</f>
        <v>0</v>
      </c>
      <c r="L267" s="107"/>
    </row>
    <row r="268" spans="1:12" x14ac:dyDescent="0.25">
      <c r="A268" s="26"/>
      <c r="B268" s="26"/>
      <c r="C268" s="27"/>
      <c r="D268" s="16"/>
      <c r="E268" s="16"/>
      <c r="F268" s="16"/>
      <c r="G268" s="16"/>
      <c r="H268" s="16"/>
      <c r="I268" s="16"/>
      <c r="J268" s="17">
        <f>SUM(D268+E268+F268+G268+H268+I268)</f>
        <v>0</v>
      </c>
      <c r="K268" s="20">
        <f>SUM(J267+J268)</f>
        <v>0</v>
      </c>
      <c r="L268" s="107"/>
    </row>
    <row r="269" spans="1:12" x14ac:dyDescent="0.25">
      <c r="A269" s="26"/>
      <c r="B269" s="26"/>
      <c r="C269" s="27"/>
      <c r="D269" s="16"/>
      <c r="E269" s="16"/>
      <c r="F269" s="16"/>
      <c r="G269" s="16"/>
      <c r="H269" s="16"/>
      <c r="I269" s="16"/>
      <c r="J269" s="17">
        <f t="shared" ref="J269" si="18">SUM(D269+E269+F269+G269+H269+I269)</f>
        <v>0</v>
      </c>
      <c r="K269" s="21">
        <f>SUM(J269+J270)</f>
        <v>0</v>
      </c>
      <c r="L269" s="109"/>
    </row>
    <row r="270" spans="1:12" x14ac:dyDescent="0.25">
      <c r="A270" s="26"/>
      <c r="B270" s="26"/>
      <c r="C270" s="27"/>
      <c r="D270" s="16"/>
      <c r="E270" s="16"/>
      <c r="F270" s="16"/>
      <c r="G270" s="16"/>
      <c r="H270" s="16"/>
      <c r="I270" s="16"/>
      <c r="J270" s="17">
        <f>SUM(D270+E270+F270+G270+H270+I270)</f>
        <v>0</v>
      </c>
      <c r="K270" s="20">
        <f>SUM(J269+J270)</f>
        <v>0</v>
      </c>
    </row>
    <row r="271" spans="1:12" x14ac:dyDescent="0.25">
      <c r="A271" s="26"/>
      <c r="B271" s="26"/>
      <c r="C271" s="27"/>
      <c r="D271" s="16"/>
      <c r="E271" s="16"/>
      <c r="F271" s="16"/>
      <c r="G271" s="16"/>
      <c r="H271" s="16"/>
      <c r="I271" s="16"/>
      <c r="J271" s="17">
        <f t="shared" ref="J271" si="19">SUM(D271+E271+F271+G271+H271+I271)</f>
        <v>0</v>
      </c>
      <c r="K271" s="21">
        <f>SUM(J271+J272)</f>
        <v>0</v>
      </c>
    </row>
    <row r="272" spans="1:12" x14ac:dyDescent="0.25">
      <c r="A272" s="26"/>
      <c r="B272" s="26"/>
      <c r="C272" s="27"/>
      <c r="D272" s="16"/>
      <c r="E272" s="16"/>
      <c r="F272" s="16"/>
      <c r="G272" s="16"/>
      <c r="H272" s="16"/>
      <c r="I272" s="16"/>
      <c r="J272" s="17">
        <f>SUM(D272+E272+F272+G272+H272+I272)</f>
        <v>0</v>
      </c>
      <c r="K272" s="20">
        <f>SUM(J271+J272)</f>
        <v>0</v>
      </c>
    </row>
    <row r="273" spans="1:11" x14ac:dyDescent="0.25">
      <c r="A273" s="26"/>
      <c r="B273" s="26"/>
      <c r="C273" s="27"/>
      <c r="D273" s="16"/>
      <c r="E273" s="16"/>
      <c r="F273" s="16"/>
      <c r="G273" s="16"/>
      <c r="H273" s="16"/>
      <c r="I273" s="16"/>
      <c r="J273" s="17">
        <f t="shared" ref="J273" si="20">SUM(D273+E273+F273+G273+H273+I273)</f>
        <v>0</v>
      </c>
      <c r="K273" s="21">
        <f>SUM(J273+J274)</f>
        <v>0</v>
      </c>
    </row>
    <row r="274" spans="1:11" x14ac:dyDescent="0.25">
      <c r="A274" s="26"/>
      <c r="B274" s="26"/>
      <c r="C274" s="27"/>
      <c r="D274" s="16"/>
      <c r="E274" s="16"/>
      <c r="F274" s="16"/>
      <c r="G274" s="16"/>
      <c r="H274" s="16"/>
      <c r="I274" s="16"/>
      <c r="J274" s="17">
        <f>SUM(D274+E274+F274+G274+H274+I274)</f>
        <v>0</v>
      </c>
      <c r="K274" s="20">
        <f>SUM(J273+J274)</f>
        <v>0</v>
      </c>
    </row>
    <row r="275" spans="1:11" x14ac:dyDescent="0.25">
      <c r="A275" s="26"/>
      <c r="B275" s="26"/>
      <c r="C275" s="27"/>
      <c r="D275" s="16"/>
      <c r="E275" s="16"/>
      <c r="F275" s="16"/>
      <c r="G275" s="16"/>
      <c r="H275" s="16"/>
      <c r="I275" s="16"/>
      <c r="J275" s="17">
        <f t="shared" ref="J275" si="21">SUM(D275+E275+F275+G275+H275+I275)</f>
        <v>0</v>
      </c>
      <c r="K275" s="21">
        <f>SUM(J275+J276)</f>
        <v>0</v>
      </c>
    </row>
    <row r="276" spans="1:11" x14ac:dyDescent="0.25">
      <c r="A276" s="26"/>
      <c r="B276" s="26"/>
      <c r="C276" s="27"/>
      <c r="D276" s="16"/>
      <c r="E276" s="16"/>
      <c r="F276" s="16"/>
      <c r="G276" s="16"/>
      <c r="H276" s="16"/>
      <c r="I276" s="16"/>
      <c r="J276" s="17">
        <f>SUM(D276+E276+F276+G276+H276+I276)</f>
        <v>0</v>
      </c>
      <c r="K276" s="20">
        <f>SUM(J275+J276)</f>
        <v>0</v>
      </c>
    </row>
    <row r="277" spans="1:11" x14ac:dyDescent="0.25">
      <c r="A277" s="26"/>
      <c r="B277" s="26"/>
      <c r="C277" s="27"/>
      <c r="D277" s="16"/>
      <c r="E277" s="16"/>
      <c r="F277" s="16"/>
      <c r="G277" s="16"/>
      <c r="H277" s="16"/>
      <c r="I277" s="16"/>
      <c r="J277" s="17">
        <f t="shared" ref="J277" si="22">SUM(D277+E277+F277+G277+H277+I277)</f>
        <v>0</v>
      </c>
      <c r="K277" s="21">
        <f>SUM(J277+J278)</f>
        <v>0</v>
      </c>
    </row>
    <row r="278" spans="1:11" x14ac:dyDescent="0.25">
      <c r="A278" s="23"/>
      <c r="B278" s="23"/>
      <c r="C278" s="25"/>
      <c r="D278" s="16"/>
      <c r="E278" s="16"/>
      <c r="F278" s="16"/>
      <c r="G278" s="16"/>
      <c r="H278" s="16"/>
      <c r="I278" s="16"/>
      <c r="J278" s="17">
        <f>SUM(D278+E278+F278+G278+H278+I278)</f>
        <v>0</v>
      </c>
      <c r="K278" s="20">
        <f>SUM(J277+J278)</f>
        <v>0</v>
      </c>
    </row>
    <row r="280" spans="1:11" ht="15.75" x14ac:dyDescent="0.25">
      <c r="A280" s="10" t="s">
        <v>2</v>
      </c>
      <c r="B280" s="10"/>
      <c r="C280" s="11"/>
      <c r="D280" s="11"/>
      <c r="E280" s="11"/>
      <c r="F280" s="11"/>
      <c r="H280" s="11"/>
      <c r="I280" s="108"/>
      <c r="J280" s="108"/>
      <c r="K280" s="108"/>
    </row>
    <row r="281" spans="1:11" ht="15.75" x14ac:dyDescent="0.25">
      <c r="A281" s="10" t="s">
        <v>6</v>
      </c>
      <c r="B281" s="10"/>
      <c r="C281" s="11"/>
      <c r="D281" s="11"/>
      <c r="E281" s="11"/>
      <c r="F281" s="11"/>
      <c r="H281" s="11"/>
      <c r="I281" s="110"/>
      <c r="J281" s="110"/>
      <c r="K281" s="110"/>
    </row>
    <row r="282" spans="1:11" x14ac:dyDescent="0.25">
      <c r="A282" s="12"/>
      <c r="B282" s="12"/>
      <c r="C282" s="11"/>
      <c r="D282" s="11"/>
      <c r="E282" s="11"/>
      <c r="F282" s="11"/>
      <c r="H282" s="11"/>
      <c r="I282" s="11"/>
      <c r="J282" s="11"/>
      <c r="K282" s="11"/>
    </row>
    <row r="283" spans="1:11" ht="15.75" x14ac:dyDescent="0.25">
      <c r="A283" s="10" t="s">
        <v>3</v>
      </c>
      <c r="B283" s="10"/>
      <c r="C283" s="11"/>
      <c r="D283" s="11"/>
      <c r="E283" s="11"/>
      <c r="F283" s="11"/>
      <c r="I283" s="108"/>
      <c r="J283" s="108"/>
      <c r="K283" s="108"/>
    </row>
    <row r="284" spans="1:11" ht="15.75" x14ac:dyDescent="0.25">
      <c r="A284" s="10" t="s">
        <v>4</v>
      </c>
      <c r="B284" s="10"/>
      <c r="C284" s="11"/>
      <c r="D284" s="11"/>
      <c r="E284" s="11"/>
      <c r="F284" s="11"/>
      <c r="I284" s="108"/>
      <c r="J284" s="108"/>
      <c r="K284" s="108"/>
    </row>
  </sheetData>
  <sortState ref="A11:K18">
    <sortCondition descending="1" ref="K11"/>
  </sortState>
  <mergeCells count="86">
    <mergeCell ref="L73:L74"/>
    <mergeCell ref="L75:L76"/>
    <mergeCell ref="L77:L78"/>
    <mergeCell ref="L67:L68"/>
    <mergeCell ref="A82:A83"/>
    <mergeCell ref="B82:B83"/>
    <mergeCell ref="C82:C83"/>
    <mergeCell ref="K82:K83"/>
    <mergeCell ref="A61:A62"/>
    <mergeCell ref="B61:B62"/>
    <mergeCell ref="C61:C62"/>
    <mergeCell ref="L39:L40"/>
    <mergeCell ref="L48:L49"/>
    <mergeCell ref="L50:L51"/>
    <mergeCell ref="L52:L53"/>
    <mergeCell ref="A9:A10"/>
    <mergeCell ref="B9:B10"/>
    <mergeCell ref="C9:C10"/>
    <mergeCell ref="L9:L10"/>
    <mergeCell ref="L15:L16"/>
    <mergeCell ref="L11:L12"/>
    <mergeCell ref="L13:L14"/>
    <mergeCell ref="C42:C43"/>
    <mergeCell ref="L42:L43"/>
    <mergeCell ref="L28:L29"/>
    <mergeCell ref="L22:L23"/>
    <mergeCell ref="L24:L25"/>
    <mergeCell ref="L26:L27"/>
    <mergeCell ref="L35:L36"/>
    <mergeCell ref="L44:L45"/>
    <mergeCell ref="L56:L57"/>
    <mergeCell ref="A42:A43"/>
    <mergeCell ref="B42:B43"/>
    <mergeCell ref="L46:L47"/>
    <mergeCell ref="A2:L2"/>
    <mergeCell ref="A3:L3"/>
    <mergeCell ref="A4:L4"/>
    <mergeCell ref="A1:L1"/>
    <mergeCell ref="A20:A21"/>
    <mergeCell ref="C20:C21"/>
    <mergeCell ref="L20:L21"/>
    <mergeCell ref="B20:B21"/>
    <mergeCell ref="L17:L18"/>
    <mergeCell ref="C233:C234"/>
    <mergeCell ref="L224:L225"/>
    <mergeCell ref="I283:K283"/>
    <mergeCell ref="L30:L31"/>
    <mergeCell ref="L232:L233"/>
    <mergeCell ref="L234:L235"/>
    <mergeCell ref="A232:C232"/>
    <mergeCell ref="A233:A234"/>
    <mergeCell ref="A33:A34"/>
    <mergeCell ref="B33:B34"/>
    <mergeCell ref="C33:C34"/>
    <mergeCell ref="L33:L34"/>
    <mergeCell ref="L37:L38"/>
    <mergeCell ref="L260:L261"/>
    <mergeCell ref="L238:L239"/>
    <mergeCell ref="L262:L263"/>
    <mergeCell ref="I284:K284"/>
    <mergeCell ref="L264:L265"/>
    <mergeCell ref="L266:L267"/>
    <mergeCell ref="L268:L269"/>
    <mergeCell ref="I280:K280"/>
    <mergeCell ref="I281:K281"/>
    <mergeCell ref="L256:L257"/>
    <mergeCell ref="L258:L259"/>
    <mergeCell ref="L248:L249"/>
    <mergeCell ref="L250:L251"/>
    <mergeCell ref="L252:L253"/>
    <mergeCell ref="L63:L64"/>
    <mergeCell ref="L65:L66"/>
    <mergeCell ref="L54:L55"/>
    <mergeCell ref="L58:L59"/>
    <mergeCell ref="L254:L255"/>
    <mergeCell ref="L244:L245"/>
    <mergeCell ref="L246:L247"/>
    <mergeCell ref="L226:L227"/>
    <mergeCell ref="L228:L229"/>
    <mergeCell ref="L230:L231"/>
    <mergeCell ref="L236:L237"/>
    <mergeCell ref="L240:L241"/>
    <mergeCell ref="L242:L243"/>
    <mergeCell ref="L61:L62"/>
    <mergeCell ref="L69:L70"/>
    <mergeCell ref="L71:L72"/>
  </mergeCells>
  <pageMargins left="0.11811023622047245" right="0.11811023622047245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4"/>
  <sheetViews>
    <sheetView topLeftCell="A56" zoomScale="98" zoomScaleNormal="98" workbookViewId="0">
      <selection activeCell="H72" sqref="H72"/>
    </sheetView>
  </sheetViews>
  <sheetFormatPr defaultRowHeight="15" x14ac:dyDescent="0.25"/>
  <cols>
    <col min="1" max="1" width="20.42578125" customWidth="1"/>
    <col min="2" max="2" width="5.140625" customWidth="1"/>
    <col min="3" max="3" width="14.7109375" customWidth="1"/>
    <col min="4" max="4" width="6.42578125" customWidth="1"/>
    <col min="5" max="5" width="6.85546875" customWidth="1"/>
    <col min="6" max="6" width="6.7109375" customWidth="1"/>
    <col min="7" max="7" width="6.85546875" customWidth="1"/>
    <col min="8" max="8" width="7" customWidth="1"/>
    <col min="9" max="9" width="6.85546875" customWidth="1"/>
    <col min="10" max="10" width="7.42578125" customWidth="1"/>
    <col min="11" max="11" width="7.5703125" customWidth="1"/>
    <col min="12" max="12" width="3.28515625" customWidth="1"/>
    <col min="13" max="13" width="7.85546875" customWidth="1"/>
    <col min="14" max="14" width="10.5703125" customWidth="1"/>
    <col min="15" max="15" width="8.28515625" customWidth="1"/>
  </cols>
  <sheetData>
    <row r="1" spans="1:12" ht="17.25" customHeight="1" x14ac:dyDescent="0.25">
      <c r="A1" s="127" t="s">
        <v>17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x14ac:dyDescent="0.25">
      <c r="A2" s="127" t="s">
        <v>34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6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15.75" customHeight="1" x14ac:dyDescent="0.25">
      <c r="A4" s="128" t="s">
        <v>72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ht="4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25">
      <c r="A6" s="1" t="s">
        <v>18</v>
      </c>
      <c r="B6" s="1"/>
      <c r="C6" s="8"/>
      <c r="E6" s="13"/>
      <c r="F6" s="13"/>
      <c r="G6" s="13"/>
      <c r="H6" s="13"/>
      <c r="I6" s="13" t="s">
        <v>36</v>
      </c>
      <c r="J6" s="13"/>
      <c r="K6" s="13"/>
      <c r="L6" s="13"/>
    </row>
    <row r="7" spans="1:12" s="2" customFormat="1" ht="7.5" customHeight="1" x14ac:dyDescent="0.25">
      <c r="A7" s="71"/>
      <c r="B7" s="71"/>
      <c r="C7" s="72"/>
      <c r="D7" s="72"/>
      <c r="E7" s="72"/>
      <c r="F7" s="72"/>
      <c r="G7" s="72"/>
      <c r="H7" s="72"/>
      <c r="I7" s="72"/>
      <c r="L7" s="72"/>
    </row>
    <row r="8" spans="1:12" s="2" customFormat="1" ht="12.75" customHeight="1" x14ac:dyDescent="0.25">
      <c r="A8" s="13" t="s">
        <v>44</v>
      </c>
      <c r="B8" s="13"/>
      <c r="C8" s="8"/>
      <c r="D8" s="8"/>
      <c r="E8" s="8"/>
      <c r="F8" s="8"/>
      <c r="G8" s="8"/>
      <c r="H8" s="8"/>
      <c r="I8" s="8" t="s">
        <v>73</v>
      </c>
      <c r="J8"/>
      <c r="K8"/>
      <c r="L8" s="8"/>
    </row>
    <row r="9" spans="1:12" s="2" customFormat="1" x14ac:dyDescent="0.25">
      <c r="A9" s="118" t="s">
        <v>10</v>
      </c>
      <c r="B9" s="120" t="s">
        <v>23</v>
      </c>
      <c r="C9" s="122" t="s">
        <v>19</v>
      </c>
      <c r="D9" s="40"/>
      <c r="E9" s="40"/>
      <c r="F9" s="40"/>
      <c r="G9" s="40"/>
      <c r="H9" s="40"/>
      <c r="I9" s="40"/>
      <c r="J9" s="41" t="s">
        <v>31</v>
      </c>
      <c r="K9" s="42" t="s">
        <v>12</v>
      </c>
      <c r="L9" s="129" t="s">
        <v>1</v>
      </c>
    </row>
    <row r="10" spans="1:12" s="2" customFormat="1" x14ac:dyDescent="0.25">
      <c r="A10" s="119"/>
      <c r="B10" s="121"/>
      <c r="C10" s="123"/>
      <c r="D10" s="43"/>
      <c r="E10" s="43"/>
      <c r="F10" s="43"/>
      <c r="G10" s="43"/>
      <c r="H10" s="43"/>
      <c r="I10" s="43"/>
      <c r="J10" s="44" t="s">
        <v>32</v>
      </c>
      <c r="K10" s="45" t="s">
        <v>13</v>
      </c>
      <c r="L10" s="130"/>
    </row>
    <row r="11" spans="1:12" s="2" customFormat="1" ht="14.25" customHeight="1" x14ac:dyDescent="0.25">
      <c r="A11" s="35" t="s">
        <v>38</v>
      </c>
      <c r="B11" s="47"/>
      <c r="C11" s="36"/>
      <c r="D11" s="38">
        <v>13</v>
      </c>
      <c r="E11" s="38">
        <v>8.9</v>
      </c>
      <c r="F11" s="38">
        <v>12.6</v>
      </c>
      <c r="G11" s="38">
        <v>12.4</v>
      </c>
      <c r="H11" s="38">
        <v>12</v>
      </c>
      <c r="I11" s="38">
        <v>11</v>
      </c>
      <c r="J11" s="39">
        <f t="shared" ref="J11:J18" si="0">SUM(D11+E11+F11+G11+H11+I11)</f>
        <v>69.900000000000006</v>
      </c>
      <c r="K11" s="32">
        <f>SUM(J11+J12)</f>
        <v>69.900000000000006</v>
      </c>
      <c r="L11" s="106">
        <v>1</v>
      </c>
    </row>
    <row r="12" spans="1:12" s="2" customFormat="1" ht="14.45" customHeight="1" x14ac:dyDescent="0.25">
      <c r="A12" s="37" t="s">
        <v>22</v>
      </c>
      <c r="B12" s="48">
        <v>1999</v>
      </c>
      <c r="C12" s="66" t="s">
        <v>35</v>
      </c>
      <c r="D12" s="38"/>
      <c r="E12" s="38"/>
      <c r="F12" s="38"/>
      <c r="G12" s="38"/>
      <c r="H12" s="38"/>
      <c r="I12" s="38"/>
      <c r="J12" s="39">
        <f t="shared" si="0"/>
        <v>0</v>
      </c>
      <c r="K12" s="33">
        <f>SUM(J11+J12)</f>
        <v>69.900000000000006</v>
      </c>
      <c r="L12" s="106"/>
    </row>
    <row r="13" spans="1:12" s="2" customFormat="1" ht="14.45" customHeight="1" x14ac:dyDescent="0.25">
      <c r="A13" s="35" t="s">
        <v>41</v>
      </c>
      <c r="B13" s="47"/>
      <c r="C13" s="36"/>
      <c r="D13" s="38">
        <v>11.7</v>
      </c>
      <c r="E13" s="38">
        <v>9.6</v>
      </c>
      <c r="F13" s="38">
        <v>11.5</v>
      </c>
      <c r="G13" s="38">
        <v>13.1</v>
      </c>
      <c r="H13" s="38">
        <v>11.8</v>
      </c>
      <c r="I13" s="38">
        <v>11</v>
      </c>
      <c r="J13" s="39">
        <f t="shared" si="0"/>
        <v>68.7</v>
      </c>
      <c r="K13" s="34">
        <f>SUM(J13+J14)</f>
        <v>68.7</v>
      </c>
      <c r="L13" s="106">
        <v>2</v>
      </c>
    </row>
    <row r="14" spans="1:12" s="2" customFormat="1" ht="14.45" customHeight="1" x14ac:dyDescent="0.25">
      <c r="A14" s="37" t="s">
        <v>42</v>
      </c>
      <c r="B14" s="48">
        <v>1999</v>
      </c>
      <c r="C14" s="66" t="s">
        <v>35</v>
      </c>
      <c r="D14" s="38"/>
      <c r="E14" s="38"/>
      <c r="F14" s="38"/>
      <c r="G14" s="38"/>
      <c r="H14" s="38"/>
      <c r="I14" s="38"/>
      <c r="J14" s="39">
        <f t="shared" si="0"/>
        <v>0</v>
      </c>
      <c r="K14" s="33">
        <f>SUM(J13+J14)</f>
        <v>68.7</v>
      </c>
      <c r="L14" s="106"/>
    </row>
    <row r="15" spans="1:12" s="2" customFormat="1" ht="14.45" customHeight="1" x14ac:dyDescent="0.25">
      <c r="A15" s="35" t="s">
        <v>70</v>
      </c>
      <c r="B15" s="47"/>
      <c r="C15" s="36"/>
      <c r="D15" s="38">
        <v>12.5</v>
      </c>
      <c r="E15" s="38">
        <v>10.199999999999999</v>
      </c>
      <c r="F15" s="38">
        <v>11.5</v>
      </c>
      <c r="G15" s="38">
        <v>11</v>
      </c>
      <c r="H15" s="38">
        <v>12.3</v>
      </c>
      <c r="I15" s="38">
        <v>11</v>
      </c>
      <c r="J15" s="39">
        <f t="shared" si="0"/>
        <v>68.5</v>
      </c>
      <c r="K15" s="32">
        <f>SUM(J15+J16)</f>
        <v>68.5</v>
      </c>
      <c r="L15" s="106">
        <v>3</v>
      </c>
    </row>
    <row r="16" spans="1:12" s="2" customFormat="1" ht="14.45" customHeight="1" x14ac:dyDescent="0.25">
      <c r="A16" s="37" t="s">
        <v>71</v>
      </c>
      <c r="B16" s="48">
        <v>1998</v>
      </c>
      <c r="C16" s="66" t="s">
        <v>35</v>
      </c>
      <c r="D16" s="38"/>
      <c r="E16" s="38"/>
      <c r="F16" s="38"/>
      <c r="G16" s="38"/>
      <c r="H16" s="38"/>
      <c r="I16" s="38"/>
      <c r="J16" s="39">
        <f t="shared" si="0"/>
        <v>0</v>
      </c>
      <c r="K16" s="33">
        <f>SUM(J15+J16)</f>
        <v>68.5</v>
      </c>
      <c r="L16" s="106"/>
    </row>
    <row r="17" spans="1:15" s="2" customFormat="1" ht="14.45" customHeight="1" x14ac:dyDescent="0.25">
      <c r="A17" s="35" t="s">
        <v>39</v>
      </c>
      <c r="B17" s="47"/>
      <c r="C17" s="36"/>
      <c r="D17" s="38">
        <v>12</v>
      </c>
      <c r="E17" s="38">
        <v>1.2</v>
      </c>
      <c r="F17" s="38">
        <v>10</v>
      </c>
      <c r="G17" s="38">
        <v>10.5</v>
      </c>
      <c r="H17" s="38">
        <v>8.4</v>
      </c>
      <c r="I17" s="38">
        <v>10</v>
      </c>
      <c r="J17" s="39">
        <f t="shared" si="0"/>
        <v>52.1</v>
      </c>
      <c r="K17" s="32">
        <f>SUM(J17+J18)</f>
        <v>52.1</v>
      </c>
      <c r="L17" s="106">
        <v>4</v>
      </c>
    </row>
    <row r="18" spans="1:15" s="2" customFormat="1" ht="14.45" customHeight="1" x14ac:dyDescent="0.25">
      <c r="A18" s="37" t="s">
        <v>40</v>
      </c>
      <c r="B18" s="48">
        <v>1999</v>
      </c>
      <c r="C18" s="66" t="s">
        <v>35</v>
      </c>
      <c r="D18" s="38"/>
      <c r="E18" s="38"/>
      <c r="F18" s="38"/>
      <c r="G18" s="38"/>
      <c r="H18" s="38"/>
      <c r="I18" s="38"/>
      <c r="J18" s="39">
        <f t="shared" si="0"/>
        <v>0</v>
      </c>
      <c r="K18" s="33">
        <f>SUM(J17+J18)</f>
        <v>52.1</v>
      </c>
      <c r="L18" s="106"/>
    </row>
    <row r="19" spans="1:15" s="2" customFormat="1" ht="21.75" customHeight="1" x14ac:dyDescent="0.25">
      <c r="A19" s="13" t="s">
        <v>45</v>
      </c>
      <c r="B19" s="13"/>
      <c r="C19" s="8"/>
      <c r="D19" s="8"/>
      <c r="E19" s="8"/>
      <c r="F19" s="8"/>
      <c r="G19" s="8"/>
      <c r="H19" s="8"/>
      <c r="I19" s="8"/>
      <c r="J19"/>
      <c r="K19"/>
      <c r="L19" s="8"/>
    </row>
    <row r="20" spans="1:15" s="2" customFormat="1" x14ac:dyDescent="0.25">
      <c r="A20" s="118" t="s">
        <v>10</v>
      </c>
      <c r="B20" s="120" t="s">
        <v>23</v>
      </c>
      <c r="C20" s="122" t="s">
        <v>19</v>
      </c>
      <c r="D20" s="40"/>
      <c r="E20" s="40"/>
      <c r="F20" s="40"/>
      <c r="G20" s="40"/>
      <c r="H20" s="40"/>
      <c r="I20" s="40"/>
      <c r="J20" s="41" t="s">
        <v>31</v>
      </c>
      <c r="K20" s="42" t="s">
        <v>12</v>
      </c>
      <c r="L20" s="129" t="s">
        <v>1</v>
      </c>
    </row>
    <row r="21" spans="1:15" s="2" customFormat="1" x14ac:dyDescent="0.25">
      <c r="A21" s="119"/>
      <c r="B21" s="121"/>
      <c r="C21" s="123"/>
      <c r="D21" s="43"/>
      <c r="E21" s="43"/>
      <c r="F21" s="43"/>
      <c r="G21" s="43"/>
      <c r="H21" s="43"/>
      <c r="I21" s="43"/>
      <c r="J21" s="44" t="s">
        <v>32</v>
      </c>
      <c r="K21" s="45" t="s">
        <v>13</v>
      </c>
      <c r="L21" s="130"/>
    </row>
    <row r="22" spans="1:15" s="2" customFormat="1" ht="14.45" customHeight="1" x14ac:dyDescent="0.25">
      <c r="A22" s="35" t="s">
        <v>24</v>
      </c>
      <c r="B22" s="47"/>
      <c r="C22" s="82" t="s">
        <v>35</v>
      </c>
      <c r="D22" s="38">
        <v>12.6</v>
      </c>
      <c r="E22" s="38">
        <v>10.5</v>
      </c>
      <c r="F22" s="38">
        <v>12.2</v>
      </c>
      <c r="G22" s="38">
        <v>11.8</v>
      </c>
      <c r="H22" s="38">
        <v>11.5</v>
      </c>
      <c r="I22" s="38">
        <v>10.5</v>
      </c>
      <c r="J22" s="39">
        <f t="shared" ref="J22:J29" si="1">SUM(D22+E22+F22+G22+H22+I22)</f>
        <v>69.099999999999994</v>
      </c>
      <c r="K22" s="32">
        <f>SUM(J22+J23)</f>
        <v>69.099999999999994</v>
      </c>
      <c r="L22" s="106">
        <v>1</v>
      </c>
    </row>
    <row r="23" spans="1:15" s="2" customFormat="1" ht="14.45" customHeight="1" x14ac:dyDescent="0.25">
      <c r="A23" s="37" t="s">
        <v>25</v>
      </c>
      <c r="B23" s="48">
        <v>2000</v>
      </c>
      <c r="C23" s="66" t="s">
        <v>46</v>
      </c>
      <c r="D23" s="38"/>
      <c r="E23" s="38"/>
      <c r="F23" s="38"/>
      <c r="G23" s="38"/>
      <c r="H23" s="38"/>
      <c r="I23" s="38"/>
      <c r="J23" s="39">
        <f t="shared" si="1"/>
        <v>0</v>
      </c>
      <c r="K23" s="33">
        <f>SUM(J22+J23)</f>
        <v>69.099999999999994</v>
      </c>
      <c r="L23" s="106"/>
    </row>
    <row r="24" spans="1:15" s="2" customFormat="1" ht="14.45" customHeight="1" x14ac:dyDescent="0.25">
      <c r="A24" s="35" t="s">
        <v>74</v>
      </c>
      <c r="B24" s="47"/>
      <c r="C24" s="82" t="s">
        <v>51</v>
      </c>
      <c r="D24" s="38">
        <v>12</v>
      </c>
      <c r="E24" s="38">
        <v>10</v>
      </c>
      <c r="F24" s="38">
        <v>10.5</v>
      </c>
      <c r="G24" s="38">
        <v>11.6</v>
      </c>
      <c r="H24" s="38">
        <v>11.2</v>
      </c>
      <c r="I24" s="38">
        <v>9.5</v>
      </c>
      <c r="J24" s="39">
        <f t="shared" si="1"/>
        <v>64.8</v>
      </c>
      <c r="K24" s="32">
        <f>SUM(J24+J25)</f>
        <v>64.8</v>
      </c>
      <c r="L24" s="106">
        <v>2</v>
      </c>
    </row>
    <row r="25" spans="1:15" s="2" customFormat="1" ht="14.45" customHeight="1" x14ac:dyDescent="0.25">
      <c r="A25" s="37" t="s">
        <v>75</v>
      </c>
      <c r="B25" s="48">
        <v>2001</v>
      </c>
      <c r="C25" s="66"/>
      <c r="D25" s="38"/>
      <c r="E25" s="38"/>
      <c r="F25" s="38"/>
      <c r="G25" s="38"/>
      <c r="H25" s="38"/>
      <c r="I25" s="38"/>
      <c r="J25" s="39">
        <f t="shared" si="1"/>
        <v>0</v>
      </c>
      <c r="K25" s="33">
        <f>SUM(J24+J25)</f>
        <v>64.8</v>
      </c>
      <c r="L25" s="106"/>
    </row>
    <row r="26" spans="1:15" s="2" customFormat="1" ht="14.45" customHeight="1" x14ac:dyDescent="0.25">
      <c r="A26" s="35" t="s">
        <v>43</v>
      </c>
      <c r="B26" s="47"/>
      <c r="C26" s="82" t="s">
        <v>35</v>
      </c>
      <c r="D26" s="38">
        <v>11.9</v>
      </c>
      <c r="E26" s="38">
        <v>8.8000000000000007</v>
      </c>
      <c r="F26" s="38">
        <v>11.5</v>
      </c>
      <c r="G26" s="38">
        <v>10.8</v>
      </c>
      <c r="H26" s="38">
        <v>11.3</v>
      </c>
      <c r="I26" s="38">
        <v>9</v>
      </c>
      <c r="J26" s="39">
        <f t="shared" si="1"/>
        <v>63.3</v>
      </c>
      <c r="K26" s="32">
        <f>SUM(J26+J27)</f>
        <v>63.3</v>
      </c>
      <c r="L26" s="106">
        <v>3</v>
      </c>
    </row>
    <row r="27" spans="1:15" s="2" customFormat="1" ht="14.45" customHeight="1" x14ac:dyDescent="0.25">
      <c r="A27" s="37" t="s">
        <v>25</v>
      </c>
      <c r="B27" s="48">
        <v>2001</v>
      </c>
      <c r="C27" s="66" t="s">
        <v>46</v>
      </c>
      <c r="D27" s="38"/>
      <c r="E27" s="38"/>
      <c r="F27" s="38"/>
      <c r="G27" s="38"/>
      <c r="H27" s="38"/>
      <c r="I27" s="38"/>
      <c r="J27" s="39">
        <f t="shared" si="1"/>
        <v>0</v>
      </c>
      <c r="K27" s="33">
        <f>SUM(J26+J27)</f>
        <v>63.3</v>
      </c>
      <c r="L27" s="106"/>
    </row>
    <row r="28" spans="1:15" s="2" customFormat="1" ht="14.45" customHeight="1" x14ac:dyDescent="0.25">
      <c r="A28" s="35" t="s">
        <v>77</v>
      </c>
      <c r="B28" s="47"/>
      <c r="C28" s="82" t="s">
        <v>51</v>
      </c>
      <c r="D28" s="38">
        <v>11.4</v>
      </c>
      <c r="E28" s="38">
        <v>7.5</v>
      </c>
      <c r="F28" s="38">
        <v>10.7</v>
      </c>
      <c r="G28" s="38">
        <v>11</v>
      </c>
      <c r="H28" s="38">
        <v>10.8</v>
      </c>
      <c r="I28" s="38">
        <v>10.1</v>
      </c>
      <c r="J28" s="39">
        <f t="shared" si="1"/>
        <v>61.499999999999993</v>
      </c>
      <c r="K28" s="32">
        <f>SUM(J28+J29)</f>
        <v>61.499999999999993</v>
      </c>
      <c r="L28" s="106">
        <v>4</v>
      </c>
    </row>
    <row r="29" spans="1:15" s="2" customFormat="1" ht="14.45" customHeight="1" x14ac:dyDescent="0.25">
      <c r="A29" s="37" t="s">
        <v>76</v>
      </c>
      <c r="B29" s="48">
        <v>2001</v>
      </c>
      <c r="C29" s="66" t="s">
        <v>46</v>
      </c>
      <c r="D29" s="38"/>
      <c r="E29" s="38"/>
      <c r="F29" s="38"/>
      <c r="G29" s="38"/>
      <c r="H29" s="38"/>
      <c r="I29" s="38"/>
      <c r="J29" s="39">
        <f t="shared" si="1"/>
        <v>0</v>
      </c>
      <c r="K29" s="33">
        <f>SUM(J28+J29)</f>
        <v>61.499999999999993</v>
      </c>
      <c r="L29" s="106"/>
    </row>
    <row r="30" spans="1:15" s="2" customFormat="1" ht="14.45" customHeight="1" x14ac:dyDescent="0.25">
      <c r="A30" s="35" t="s">
        <v>29</v>
      </c>
      <c r="B30" s="47"/>
      <c r="C30" s="82" t="s">
        <v>51</v>
      </c>
      <c r="D30" s="38">
        <v>11.1</v>
      </c>
      <c r="E30" s="38">
        <v>6.8</v>
      </c>
      <c r="F30" s="38">
        <v>9.5</v>
      </c>
      <c r="G30" s="38">
        <v>10.8</v>
      </c>
      <c r="H30" s="38">
        <v>9.1</v>
      </c>
      <c r="I30" s="38">
        <v>10.5</v>
      </c>
      <c r="J30" s="39">
        <f t="shared" ref="J30:J31" si="2">SUM(D30+E30+F30+G30+H30+I30)</f>
        <v>57.800000000000004</v>
      </c>
      <c r="K30" s="32">
        <f>SUM(J30+J31)</f>
        <v>57.800000000000004</v>
      </c>
      <c r="L30" s="106" t="s">
        <v>33</v>
      </c>
      <c r="M30" s="73"/>
      <c r="N30" s="74"/>
      <c r="O30" s="4"/>
    </row>
    <row r="31" spans="1:15" s="2" customFormat="1" ht="14.45" customHeight="1" x14ac:dyDescent="0.25">
      <c r="A31" s="37" t="s">
        <v>20</v>
      </c>
      <c r="B31" s="48">
        <v>2002</v>
      </c>
      <c r="C31" s="66"/>
      <c r="D31" s="38"/>
      <c r="E31" s="38"/>
      <c r="F31" s="38"/>
      <c r="G31" s="38"/>
      <c r="H31" s="38"/>
      <c r="I31" s="38"/>
      <c r="J31" s="39">
        <f t="shared" si="2"/>
        <v>0</v>
      </c>
      <c r="K31" s="33">
        <f>SUM(J30+J31)</f>
        <v>57.800000000000004</v>
      </c>
      <c r="L31" s="106"/>
      <c r="M31" s="73"/>
      <c r="N31" s="74"/>
      <c r="O31" s="4"/>
    </row>
    <row r="32" spans="1:15" s="2" customFormat="1" ht="18" customHeight="1" x14ac:dyDescent="0.25">
      <c r="A32" s="13" t="s">
        <v>37</v>
      </c>
      <c r="B32" s="13"/>
      <c r="C32" s="8"/>
      <c r="D32" s="8"/>
      <c r="E32" s="8"/>
      <c r="F32" s="8"/>
      <c r="G32" s="8"/>
      <c r="H32" s="8"/>
      <c r="I32" s="8"/>
      <c r="J32"/>
      <c r="K32"/>
      <c r="L32" s="8"/>
      <c r="M32" s="73"/>
      <c r="N32" s="74"/>
      <c r="O32" s="4"/>
    </row>
    <row r="33" spans="1:15" s="2" customFormat="1" ht="15" customHeight="1" x14ac:dyDescent="0.25">
      <c r="A33" s="118" t="s">
        <v>10</v>
      </c>
      <c r="B33" s="120" t="s">
        <v>23</v>
      </c>
      <c r="C33" s="122" t="s">
        <v>19</v>
      </c>
      <c r="D33" s="40"/>
      <c r="E33" s="40"/>
      <c r="F33" s="40"/>
      <c r="G33" s="40"/>
      <c r="H33" s="40"/>
      <c r="I33" s="40"/>
      <c r="J33" s="41" t="s">
        <v>31</v>
      </c>
      <c r="K33" s="42" t="s">
        <v>12</v>
      </c>
      <c r="L33" s="124" t="s">
        <v>1</v>
      </c>
      <c r="M33" s="73"/>
      <c r="N33" s="74"/>
      <c r="O33" s="4"/>
    </row>
    <row r="34" spans="1:15" s="2" customFormat="1" ht="15" customHeight="1" x14ac:dyDescent="0.25">
      <c r="A34" s="119"/>
      <c r="B34" s="121"/>
      <c r="C34" s="123"/>
      <c r="D34" s="43"/>
      <c r="E34" s="43"/>
      <c r="F34" s="43"/>
      <c r="G34" s="43"/>
      <c r="H34" s="43"/>
      <c r="I34" s="43"/>
      <c r="J34" s="44" t="s">
        <v>32</v>
      </c>
      <c r="K34" s="45" t="s">
        <v>13</v>
      </c>
      <c r="L34" s="125"/>
      <c r="M34" s="73"/>
      <c r="N34" s="74"/>
      <c r="O34" s="4"/>
    </row>
    <row r="35" spans="1:15" s="2" customFormat="1" ht="14.45" customHeight="1" x14ac:dyDescent="0.25">
      <c r="A35" s="35" t="s">
        <v>78</v>
      </c>
      <c r="B35" s="47"/>
      <c r="C35" s="82" t="s">
        <v>80</v>
      </c>
      <c r="D35" s="38">
        <v>9</v>
      </c>
      <c r="E35" s="38">
        <v>8.5</v>
      </c>
      <c r="F35" s="38">
        <v>6.5</v>
      </c>
      <c r="G35" s="38">
        <v>9.1999999999999993</v>
      </c>
      <c r="H35" s="38">
        <v>7.8</v>
      </c>
      <c r="I35" s="38">
        <v>9</v>
      </c>
      <c r="J35" s="39">
        <f t="shared" ref="J35:J40" si="3">SUM(D35+E35+F35+G35+H35+I35)</f>
        <v>50</v>
      </c>
      <c r="K35" s="32">
        <f>SUM(J35+J36)</f>
        <v>62.8</v>
      </c>
      <c r="L35" s="106">
        <v>1</v>
      </c>
      <c r="M35" s="73"/>
      <c r="N35" s="74"/>
      <c r="O35" s="4"/>
    </row>
    <row r="36" spans="1:15" s="2" customFormat="1" ht="14.45" customHeight="1" x14ac:dyDescent="0.25">
      <c r="A36" s="37" t="s">
        <v>79</v>
      </c>
      <c r="B36" s="48">
        <v>2002</v>
      </c>
      <c r="C36" s="66" t="s">
        <v>46</v>
      </c>
      <c r="D36" s="38"/>
      <c r="E36" s="38"/>
      <c r="F36" s="38"/>
      <c r="G36" s="38"/>
      <c r="H36" s="38">
        <v>12.8</v>
      </c>
      <c r="I36" s="38"/>
      <c r="J36" s="39">
        <f t="shared" si="3"/>
        <v>12.8</v>
      </c>
      <c r="K36" s="33">
        <f>SUM(J35+J36)</f>
        <v>62.8</v>
      </c>
      <c r="L36" s="106"/>
      <c r="M36" s="73"/>
      <c r="N36" s="74"/>
      <c r="O36" s="4"/>
    </row>
    <row r="37" spans="1:15" s="2" customFormat="1" ht="14.45" customHeight="1" x14ac:dyDescent="0.25">
      <c r="A37" s="35" t="s">
        <v>27</v>
      </c>
      <c r="B37" s="47"/>
      <c r="C37" s="75" t="s">
        <v>35</v>
      </c>
      <c r="D37" s="38">
        <v>8.8000000000000007</v>
      </c>
      <c r="E37" s="38">
        <v>2</v>
      </c>
      <c r="F37" s="38">
        <v>6.7</v>
      </c>
      <c r="G37" s="38">
        <v>4.5</v>
      </c>
      <c r="H37" s="38">
        <v>4.8</v>
      </c>
      <c r="I37" s="38">
        <v>1</v>
      </c>
      <c r="J37" s="39">
        <f t="shared" si="3"/>
        <v>27.8</v>
      </c>
      <c r="K37" s="32">
        <f>SUM(J37+J38)</f>
        <v>27.8</v>
      </c>
      <c r="L37" s="106">
        <v>2</v>
      </c>
      <c r="M37" s="73"/>
    </row>
    <row r="38" spans="1:15" s="2" customFormat="1" ht="14.45" customHeight="1" x14ac:dyDescent="0.25">
      <c r="A38" s="37" t="s">
        <v>28</v>
      </c>
      <c r="B38" s="48">
        <v>2002</v>
      </c>
      <c r="C38" s="66" t="s">
        <v>46</v>
      </c>
      <c r="D38" s="38"/>
      <c r="E38" s="38"/>
      <c r="F38" s="38"/>
      <c r="G38" s="38"/>
      <c r="H38" s="38"/>
      <c r="I38" s="38"/>
      <c r="J38" s="39">
        <f t="shared" si="3"/>
        <v>0</v>
      </c>
      <c r="K38" s="33">
        <f>SUM(J37+J38)</f>
        <v>27.8</v>
      </c>
      <c r="L38" s="106"/>
      <c r="M38" s="73"/>
    </row>
    <row r="39" spans="1:15" s="2" customFormat="1" ht="14.45" customHeight="1" x14ac:dyDescent="0.25">
      <c r="A39" s="35" t="s">
        <v>81</v>
      </c>
      <c r="B39" s="47"/>
      <c r="C39" s="82" t="s">
        <v>35</v>
      </c>
      <c r="D39" s="38">
        <v>8.1</v>
      </c>
      <c r="E39" s="38">
        <v>0</v>
      </c>
      <c r="F39" s="38">
        <v>2.7</v>
      </c>
      <c r="G39" s="38">
        <v>8.1</v>
      </c>
      <c r="H39" s="38">
        <v>3.5</v>
      </c>
      <c r="I39" s="38">
        <v>0.5</v>
      </c>
      <c r="J39" s="39">
        <f t="shared" si="3"/>
        <v>22.9</v>
      </c>
      <c r="K39" s="32">
        <f>SUM(J39+J40)</f>
        <v>22.9</v>
      </c>
      <c r="L39" s="106">
        <v>3</v>
      </c>
      <c r="M39" s="73"/>
      <c r="N39" s="74"/>
      <c r="O39" s="4"/>
    </row>
    <row r="40" spans="1:15" s="2" customFormat="1" ht="14.45" customHeight="1" x14ac:dyDescent="0.25">
      <c r="A40" s="37" t="s">
        <v>82</v>
      </c>
      <c r="B40" s="48">
        <v>2002</v>
      </c>
      <c r="C40" s="66" t="s">
        <v>46</v>
      </c>
      <c r="D40" s="38"/>
      <c r="E40" s="38"/>
      <c r="F40" s="38"/>
      <c r="G40" s="38"/>
      <c r="H40" s="38"/>
      <c r="I40" s="38"/>
      <c r="J40" s="39">
        <f t="shared" si="3"/>
        <v>0</v>
      </c>
      <c r="K40" s="33">
        <f>SUM(J39+J40)</f>
        <v>22.9</v>
      </c>
      <c r="L40" s="106"/>
      <c r="M40" s="73"/>
      <c r="N40" s="74"/>
      <c r="O40" s="4"/>
    </row>
    <row r="41" spans="1:15" s="2" customFormat="1" ht="18" customHeight="1" x14ac:dyDescent="0.25">
      <c r="A41" s="13" t="s">
        <v>21</v>
      </c>
      <c r="B41" s="83"/>
      <c r="C41" s="84"/>
      <c r="D41" s="85"/>
      <c r="E41" s="85"/>
      <c r="F41" s="85"/>
      <c r="G41" s="85"/>
      <c r="H41" s="85"/>
      <c r="I41" s="85"/>
      <c r="J41" s="86"/>
      <c r="K41" s="87"/>
      <c r="L41" s="88"/>
      <c r="M41" s="73"/>
      <c r="N41" s="74"/>
      <c r="O41" s="4"/>
    </row>
    <row r="42" spans="1:15" s="2" customFormat="1" ht="12.75" customHeight="1" x14ac:dyDescent="0.25">
      <c r="A42" s="118" t="s">
        <v>10</v>
      </c>
      <c r="B42" s="120" t="s">
        <v>23</v>
      </c>
      <c r="C42" s="122" t="s">
        <v>19</v>
      </c>
      <c r="D42" s="40"/>
      <c r="E42" s="40"/>
      <c r="F42" s="40"/>
      <c r="G42" s="40"/>
      <c r="H42" s="40"/>
      <c r="I42" s="40"/>
      <c r="J42" s="41" t="s">
        <v>31</v>
      </c>
      <c r="K42" s="42" t="s">
        <v>12</v>
      </c>
      <c r="L42" s="124" t="s">
        <v>1</v>
      </c>
      <c r="M42" s="73"/>
      <c r="N42" s="74"/>
      <c r="O42" s="4"/>
    </row>
    <row r="43" spans="1:15" s="2" customFormat="1" ht="12.75" customHeight="1" x14ac:dyDescent="0.25">
      <c r="A43" s="119"/>
      <c r="B43" s="121"/>
      <c r="C43" s="123"/>
      <c r="D43" s="43"/>
      <c r="E43" s="43"/>
      <c r="F43" s="43"/>
      <c r="G43" s="43"/>
      <c r="H43" s="43"/>
      <c r="I43" s="43"/>
      <c r="J43" s="44" t="s">
        <v>32</v>
      </c>
      <c r="K43" s="45" t="s">
        <v>13</v>
      </c>
      <c r="L43" s="125"/>
      <c r="M43" s="73"/>
      <c r="N43" s="74"/>
      <c r="O43" s="4"/>
    </row>
    <row r="44" spans="1:15" s="2" customFormat="1" ht="14.45" customHeight="1" x14ac:dyDescent="0.25">
      <c r="A44" s="35" t="s">
        <v>53</v>
      </c>
      <c r="B44" s="47"/>
      <c r="C44" s="82" t="s">
        <v>35</v>
      </c>
      <c r="D44" s="38">
        <v>9</v>
      </c>
      <c r="E44" s="38">
        <v>8.3000000000000007</v>
      </c>
      <c r="F44" s="38">
        <v>8.6999999999999993</v>
      </c>
      <c r="G44" s="38">
        <v>8.75</v>
      </c>
      <c r="H44" s="38">
        <v>9</v>
      </c>
      <c r="I44" s="38">
        <v>8</v>
      </c>
      <c r="J44" s="39">
        <f t="shared" ref="J44:J55" si="4">SUM(D44+E44+F44+G44+H44+I44)</f>
        <v>51.75</v>
      </c>
      <c r="K44" s="34">
        <f>SUM(J44+J45)</f>
        <v>51.75</v>
      </c>
      <c r="L44" s="106">
        <v>1</v>
      </c>
      <c r="M44" s="73"/>
      <c r="N44" s="74"/>
      <c r="O44" s="4"/>
    </row>
    <row r="45" spans="1:15" s="2" customFormat="1" ht="14.45" customHeight="1" x14ac:dyDescent="0.25">
      <c r="A45" s="37" t="s">
        <v>54</v>
      </c>
      <c r="B45" s="48">
        <v>2004</v>
      </c>
      <c r="C45" s="66" t="s">
        <v>46</v>
      </c>
      <c r="D45" s="38"/>
      <c r="E45" s="38"/>
      <c r="F45" s="38"/>
      <c r="G45" s="38"/>
      <c r="H45" s="38"/>
      <c r="I45" s="38"/>
      <c r="J45" s="39">
        <f t="shared" si="4"/>
        <v>0</v>
      </c>
      <c r="K45" s="33">
        <f>SUM(J44+J45)</f>
        <v>51.75</v>
      </c>
      <c r="L45" s="106"/>
      <c r="M45" s="73"/>
      <c r="N45" s="74"/>
      <c r="O45" s="4"/>
    </row>
    <row r="46" spans="1:15" s="2" customFormat="1" ht="14.45" customHeight="1" x14ac:dyDescent="0.25">
      <c r="A46" s="35" t="s">
        <v>49</v>
      </c>
      <c r="B46" s="47"/>
      <c r="C46" s="82" t="s">
        <v>51</v>
      </c>
      <c r="D46" s="38">
        <v>9</v>
      </c>
      <c r="E46" s="38">
        <v>7.4</v>
      </c>
      <c r="F46" s="38">
        <v>9</v>
      </c>
      <c r="G46" s="38">
        <v>9.1</v>
      </c>
      <c r="H46" s="38">
        <v>7.8</v>
      </c>
      <c r="I46" s="38">
        <v>9</v>
      </c>
      <c r="J46" s="39">
        <f t="shared" si="4"/>
        <v>51.3</v>
      </c>
      <c r="K46" s="32">
        <f>SUM(J46+J47)</f>
        <v>51.3</v>
      </c>
      <c r="L46" s="106">
        <v>2</v>
      </c>
      <c r="M46" s="73"/>
      <c r="N46" s="74"/>
      <c r="O46" s="4"/>
    </row>
    <row r="47" spans="1:15" ht="14.45" customHeight="1" x14ac:dyDescent="0.25">
      <c r="A47" s="37" t="s">
        <v>50</v>
      </c>
      <c r="B47" s="48">
        <v>2003</v>
      </c>
      <c r="C47" s="66" t="s">
        <v>46</v>
      </c>
      <c r="D47" s="38"/>
      <c r="E47" s="38"/>
      <c r="F47" s="38"/>
      <c r="G47" s="38"/>
      <c r="H47" s="38"/>
      <c r="I47" s="38"/>
      <c r="J47" s="39">
        <f t="shared" si="4"/>
        <v>0</v>
      </c>
      <c r="K47" s="33">
        <f>SUM(J46+J47)</f>
        <v>51.3</v>
      </c>
      <c r="L47" s="106"/>
      <c r="M47" s="9"/>
      <c r="N47" s="3"/>
      <c r="O47" s="4"/>
    </row>
    <row r="48" spans="1:15" ht="14.45" customHeight="1" x14ac:dyDescent="0.25">
      <c r="A48" s="35" t="s">
        <v>83</v>
      </c>
      <c r="B48" s="47"/>
      <c r="C48" s="82" t="s">
        <v>35</v>
      </c>
      <c r="D48" s="38">
        <v>8.4</v>
      </c>
      <c r="E48" s="38">
        <v>7</v>
      </c>
      <c r="F48" s="38">
        <v>7.2</v>
      </c>
      <c r="G48" s="38">
        <v>8.25</v>
      </c>
      <c r="H48" s="38">
        <v>8</v>
      </c>
      <c r="I48" s="38">
        <v>8.5</v>
      </c>
      <c r="J48" s="39">
        <f t="shared" si="4"/>
        <v>47.35</v>
      </c>
      <c r="K48" s="32">
        <f>SUM(J48+J49)</f>
        <v>47.35</v>
      </c>
      <c r="L48" s="106">
        <v>3</v>
      </c>
      <c r="M48" s="9"/>
      <c r="N48" s="3"/>
      <c r="O48" s="4"/>
    </row>
    <row r="49" spans="1:15" ht="14.45" customHeight="1" x14ac:dyDescent="0.25">
      <c r="A49" s="37" t="s">
        <v>20</v>
      </c>
      <c r="B49" s="48">
        <v>2004</v>
      </c>
      <c r="C49" s="66" t="s">
        <v>46</v>
      </c>
      <c r="D49" s="38"/>
      <c r="E49" s="38"/>
      <c r="F49" s="38"/>
      <c r="G49" s="38"/>
      <c r="H49" s="38"/>
      <c r="I49" s="38"/>
      <c r="J49" s="39">
        <f t="shared" si="4"/>
        <v>0</v>
      </c>
      <c r="K49" s="33">
        <f>SUM(J48+J49)</f>
        <v>47.35</v>
      </c>
      <c r="L49" s="106"/>
      <c r="M49" s="9"/>
      <c r="N49" s="3"/>
      <c r="O49" s="4"/>
    </row>
    <row r="50" spans="1:15" ht="14.45" customHeight="1" x14ac:dyDescent="0.25">
      <c r="A50" s="35" t="s">
        <v>47</v>
      </c>
      <c r="B50" s="47"/>
      <c r="C50" s="82" t="s">
        <v>35</v>
      </c>
      <c r="D50" s="38">
        <v>8.8000000000000007</v>
      </c>
      <c r="E50" s="38">
        <v>5</v>
      </c>
      <c r="F50" s="38">
        <v>7.5</v>
      </c>
      <c r="G50" s="38">
        <v>8.875</v>
      </c>
      <c r="H50" s="38">
        <v>7.3</v>
      </c>
      <c r="I50" s="38">
        <v>8.5</v>
      </c>
      <c r="J50" s="39">
        <f t="shared" si="4"/>
        <v>45.975000000000001</v>
      </c>
      <c r="K50" s="32">
        <f>SUM(J50+J51)</f>
        <v>45.975000000000001</v>
      </c>
      <c r="L50" s="106">
        <v>4</v>
      </c>
      <c r="M50" s="9"/>
      <c r="N50" s="3"/>
      <c r="O50" s="4"/>
    </row>
    <row r="51" spans="1:15" ht="14.45" customHeight="1" x14ac:dyDescent="0.25">
      <c r="A51" s="37" t="s">
        <v>48</v>
      </c>
      <c r="B51" s="48">
        <v>2003</v>
      </c>
      <c r="C51" s="66" t="s">
        <v>46</v>
      </c>
      <c r="D51" s="38"/>
      <c r="E51" s="38"/>
      <c r="F51" s="38"/>
      <c r="G51" s="38"/>
      <c r="H51" s="38"/>
      <c r="I51" s="38"/>
      <c r="J51" s="39">
        <f t="shared" si="4"/>
        <v>0</v>
      </c>
      <c r="K51" s="33">
        <f>SUM(J50+J51)</f>
        <v>45.975000000000001</v>
      </c>
      <c r="L51" s="106"/>
      <c r="M51" s="9"/>
      <c r="N51" s="3"/>
      <c r="O51" s="4"/>
    </row>
    <row r="52" spans="1:15" ht="14.45" customHeight="1" x14ac:dyDescent="0.25">
      <c r="A52" s="35" t="s">
        <v>57</v>
      </c>
      <c r="B52" s="47"/>
      <c r="C52" s="75" t="s">
        <v>35</v>
      </c>
      <c r="D52" s="38">
        <v>8.1999999999999993</v>
      </c>
      <c r="E52" s="38">
        <v>6</v>
      </c>
      <c r="F52" s="38">
        <v>8</v>
      </c>
      <c r="G52" s="38">
        <v>7.85</v>
      </c>
      <c r="H52" s="38">
        <v>8.1</v>
      </c>
      <c r="I52" s="38">
        <v>7</v>
      </c>
      <c r="J52" s="39">
        <f t="shared" si="4"/>
        <v>45.15</v>
      </c>
      <c r="K52" s="32">
        <f>SUM(J52+J53)</f>
        <v>45.15</v>
      </c>
      <c r="L52" s="106">
        <v>5</v>
      </c>
      <c r="M52" s="9"/>
      <c r="N52" s="3"/>
      <c r="O52" s="4"/>
    </row>
    <row r="53" spans="1:15" ht="14.45" customHeight="1" x14ac:dyDescent="0.25">
      <c r="A53" s="37" t="s">
        <v>58</v>
      </c>
      <c r="B53" s="48">
        <v>2004</v>
      </c>
      <c r="C53" s="66" t="s">
        <v>46</v>
      </c>
      <c r="D53" s="38"/>
      <c r="E53" s="38"/>
      <c r="F53" s="38"/>
      <c r="G53" s="38"/>
      <c r="H53" s="38"/>
      <c r="I53" s="38"/>
      <c r="J53" s="39">
        <f t="shared" si="4"/>
        <v>0</v>
      </c>
      <c r="K53" s="33">
        <f>SUM(J52+J53)</f>
        <v>45.15</v>
      </c>
      <c r="L53" s="106"/>
      <c r="M53" s="9"/>
      <c r="N53" s="3"/>
      <c r="O53" s="4"/>
    </row>
    <row r="54" spans="1:15" ht="14.45" customHeight="1" x14ac:dyDescent="0.25">
      <c r="A54" s="35" t="s">
        <v>59</v>
      </c>
      <c r="B54" s="47"/>
      <c r="C54" s="82" t="s">
        <v>35</v>
      </c>
      <c r="D54" s="38">
        <v>8.5</v>
      </c>
      <c r="E54" s="38">
        <v>6.5</v>
      </c>
      <c r="F54" s="38">
        <v>7</v>
      </c>
      <c r="G54" s="38">
        <v>7.5</v>
      </c>
      <c r="H54" s="38">
        <v>7.8</v>
      </c>
      <c r="I54" s="38">
        <v>7</v>
      </c>
      <c r="J54" s="39">
        <f t="shared" si="4"/>
        <v>44.3</v>
      </c>
      <c r="K54" s="32">
        <f>SUM(J54+J55)</f>
        <v>44.3</v>
      </c>
      <c r="L54" s="106">
        <v>6</v>
      </c>
      <c r="M54" s="9"/>
      <c r="N54" s="3"/>
      <c r="O54" s="4"/>
    </row>
    <row r="55" spans="1:15" ht="14.45" customHeight="1" x14ac:dyDescent="0.25">
      <c r="A55" s="37" t="s">
        <v>20</v>
      </c>
      <c r="B55" s="48">
        <v>2003</v>
      </c>
      <c r="C55" s="66" t="s">
        <v>46</v>
      </c>
      <c r="D55" s="38"/>
      <c r="E55" s="38"/>
      <c r="F55" s="38"/>
      <c r="G55" s="38"/>
      <c r="H55" s="38"/>
      <c r="I55" s="38"/>
      <c r="J55" s="39">
        <f t="shared" si="4"/>
        <v>0</v>
      </c>
      <c r="K55" s="33">
        <f>SUM(J54+J55)</f>
        <v>44.3</v>
      </c>
      <c r="L55" s="106"/>
      <c r="M55" s="9"/>
      <c r="N55" s="3"/>
      <c r="O55" s="4"/>
    </row>
    <row r="56" spans="1:15" ht="14.45" customHeight="1" x14ac:dyDescent="0.25">
      <c r="A56" s="35" t="s">
        <v>84</v>
      </c>
      <c r="B56" s="47"/>
      <c r="C56" s="82" t="s">
        <v>35</v>
      </c>
      <c r="D56" s="38">
        <v>8</v>
      </c>
      <c r="E56" s="38">
        <v>8.4</v>
      </c>
      <c r="F56" s="38">
        <v>8.1999999999999993</v>
      </c>
      <c r="G56" s="38">
        <v>4.4000000000000004</v>
      </c>
      <c r="H56" s="38">
        <v>7.5</v>
      </c>
      <c r="I56" s="38">
        <v>8</v>
      </c>
      <c r="J56" s="39">
        <f t="shared" ref="J56:J59" si="5">SUM(D56+E56+F56+G56+H56+I56)</f>
        <v>44.5</v>
      </c>
      <c r="K56" s="32">
        <f>SUM(J56+J57)</f>
        <v>44.5</v>
      </c>
      <c r="L56" s="106" t="s">
        <v>33</v>
      </c>
      <c r="M56" s="9"/>
      <c r="N56" s="3"/>
      <c r="O56" s="4"/>
    </row>
    <row r="57" spans="1:15" ht="14.45" customHeight="1" x14ac:dyDescent="0.25">
      <c r="A57" s="37" t="s">
        <v>85</v>
      </c>
      <c r="B57" s="48">
        <v>2001</v>
      </c>
      <c r="C57" s="66" t="s">
        <v>46</v>
      </c>
      <c r="D57" s="38"/>
      <c r="E57" s="38"/>
      <c r="F57" s="38"/>
      <c r="G57" s="38"/>
      <c r="H57" s="38"/>
      <c r="I57" s="38"/>
      <c r="J57" s="39">
        <f t="shared" si="5"/>
        <v>0</v>
      </c>
      <c r="K57" s="33">
        <f>SUM(J56+J57)</f>
        <v>44.5</v>
      </c>
      <c r="L57" s="106"/>
      <c r="M57" s="9"/>
      <c r="N57" s="3"/>
      <c r="O57" s="4"/>
    </row>
    <row r="58" spans="1:15" ht="14.45" customHeight="1" x14ac:dyDescent="0.25">
      <c r="A58" s="35" t="s">
        <v>60</v>
      </c>
      <c r="B58" s="47"/>
      <c r="C58" s="75" t="s">
        <v>35</v>
      </c>
      <c r="D58" s="38">
        <v>8.6999999999999993</v>
      </c>
      <c r="E58" s="38">
        <v>7.9</v>
      </c>
      <c r="F58" s="38">
        <v>8.5</v>
      </c>
      <c r="G58" s="38">
        <v>9.1999999999999993</v>
      </c>
      <c r="H58" s="38">
        <v>7.3</v>
      </c>
      <c r="I58" s="38">
        <v>8.3000000000000007</v>
      </c>
      <c r="J58" s="39">
        <f t="shared" si="5"/>
        <v>49.899999999999991</v>
      </c>
      <c r="K58" s="34">
        <f>SUM(J58+J59)</f>
        <v>49.899999999999991</v>
      </c>
      <c r="L58" s="106" t="s">
        <v>33</v>
      </c>
      <c r="M58" s="9"/>
      <c r="N58" s="3"/>
      <c r="O58" s="4"/>
    </row>
    <row r="59" spans="1:15" ht="14.45" customHeight="1" x14ac:dyDescent="0.25">
      <c r="A59" s="37" t="s">
        <v>61</v>
      </c>
      <c r="B59" s="48">
        <v>2000</v>
      </c>
      <c r="C59" s="66"/>
      <c r="D59" s="38"/>
      <c r="E59" s="38"/>
      <c r="F59" s="38"/>
      <c r="G59" s="38"/>
      <c r="H59" s="38"/>
      <c r="I59" s="38"/>
      <c r="J59" s="39">
        <f t="shared" si="5"/>
        <v>0</v>
      </c>
      <c r="K59" s="33">
        <f>SUM(J58+J59)</f>
        <v>49.899999999999991</v>
      </c>
      <c r="L59" s="106"/>
      <c r="M59" s="9"/>
      <c r="N59" s="3"/>
      <c r="O59" s="4"/>
    </row>
    <row r="60" spans="1:15" ht="15" customHeight="1" x14ac:dyDescent="0.25">
      <c r="A60" s="13" t="s">
        <v>26</v>
      </c>
      <c r="B60" s="13"/>
      <c r="C60" s="8"/>
      <c r="D60" s="8"/>
      <c r="E60" s="8"/>
      <c r="F60" s="8"/>
      <c r="G60" s="8"/>
      <c r="H60" s="8"/>
      <c r="I60" s="8"/>
      <c r="M60" s="9"/>
      <c r="N60" s="3"/>
      <c r="O60" s="4"/>
    </row>
    <row r="61" spans="1:15" ht="15" customHeight="1" x14ac:dyDescent="0.25">
      <c r="A61" s="118" t="s">
        <v>10</v>
      </c>
      <c r="B61" s="120" t="s">
        <v>23</v>
      </c>
      <c r="C61" s="122" t="s">
        <v>19</v>
      </c>
      <c r="D61" s="40"/>
      <c r="E61" s="40"/>
      <c r="F61" s="40"/>
      <c r="G61" s="40"/>
      <c r="H61" s="40"/>
      <c r="I61" s="40"/>
      <c r="J61" s="41" t="s">
        <v>31</v>
      </c>
      <c r="K61" s="42" t="s">
        <v>12</v>
      </c>
      <c r="L61" s="124" t="s">
        <v>1</v>
      </c>
      <c r="M61" s="9"/>
      <c r="N61" s="3"/>
      <c r="O61" s="4"/>
    </row>
    <row r="62" spans="1:15" ht="15" customHeight="1" x14ac:dyDescent="0.25">
      <c r="A62" s="119"/>
      <c r="B62" s="121"/>
      <c r="C62" s="123"/>
      <c r="D62" s="43"/>
      <c r="E62" s="43"/>
      <c r="F62" s="43"/>
      <c r="G62" s="43"/>
      <c r="H62" s="43"/>
      <c r="I62" s="43"/>
      <c r="J62" s="44" t="s">
        <v>32</v>
      </c>
      <c r="K62" s="45" t="s">
        <v>13</v>
      </c>
      <c r="L62" s="125"/>
      <c r="M62" s="9"/>
      <c r="N62" s="3"/>
      <c r="O62" s="4"/>
    </row>
    <row r="63" spans="1:15" ht="15" customHeight="1" x14ac:dyDescent="0.25">
      <c r="A63" s="35" t="s">
        <v>90</v>
      </c>
      <c r="B63" s="47"/>
      <c r="C63" s="82" t="s">
        <v>35</v>
      </c>
      <c r="D63" s="38">
        <v>8.8000000000000007</v>
      </c>
      <c r="E63" s="38">
        <v>7.9</v>
      </c>
      <c r="F63" s="38">
        <v>8.6</v>
      </c>
      <c r="G63" s="38">
        <v>9.3000000000000007</v>
      </c>
      <c r="H63" s="38">
        <v>9.1</v>
      </c>
      <c r="I63" s="38">
        <v>8.5</v>
      </c>
      <c r="J63" s="39">
        <f t="shared" ref="J63:J76" si="6">SUM(D63+E63+F63+G63+H63+I63)</f>
        <v>52.20000000000001</v>
      </c>
      <c r="K63" s="32">
        <f>SUM(J63+J64)</f>
        <v>52.20000000000001</v>
      </c>
      <c r="L63" s="106">
        <v>1</v>
      </c>
      <c r="M63" s="9"/>
      <c r="N63" s="3"/>
      <c r="O63" s="4"/>
    </row>
    <row r="64" spans="1:15" ht="15" customHeight="1" x14ac:dyDescent="0.25">
      <c r="A64" s="37" t="s">
        <v>91</v>
      </c>
      <c r="B64" s="48">
        <v>2005</v>
      </c>
      <c r="C64" s="66" t="s">
        <v>46</v>
      </c>
      <c r="D64" s="38"/>
      <c r="E64" s="38"/>
      <c r="F64" s="38"/>
      <c r="G64" s="38"/>
      <c r="H64" s="38"/>
      <c r="I64" s="38"/>
      <c r="J64" s="39">
        <f t="shared" si="6"/>
        <v>0</v>
      </c>
      <c r="K64" s="33">
        <f>SUM(J63+J64)</f>
        <v>52.20000000000001</v>
      </c>
      <c r="L64" s="106"/>
      <c r="M64" s="9"/>
      <c r="N64" s="3"/>
      <c r="O64" s="4"/>
    </row>
    <row r="65" spans="1:15" ht="15" customHeight="1" x14ac:dyDescent="0.25">
      <c r="A65" s="35" t="s">
        <v>88</v>
      </c>
      <c r="B65" s="47"/>
      <c r="C65" s="82" t="s">
        <v>80</v>
      </c>
      <c r="D65" s="38">
        <v>7</v>
      </c>
      <c r="E65" s="38">
        <v>8.3000000000000007</v>
      </c>
      <c r="F65" s="38">
        <v>9.1999999999999993</v>
      </c>
      <c r="G65" s="38">
        <v>9.3000000000000007</v>
      </c>
      <c r="H65" s="38">
        <v>9.1</v>
      </c>
      <c r="I65" s="38">
        <v>8.1</v>
      </c>
      <c r="J65" s="39">
        <f t="shared" si="6"/>
        <v>51</v>
      </c>
      <c r="K65" s="34">
        <f>SUM(J65+J66)</f>
        <v>51</v>
      </c>
      <c r="L65" s="106">
        <v>2</v>
      </c>
      <c r="M65" s="9"/>
      <c r="N65" s="3"/>
      <c r="O65" s="4"/>
    </row>
    <row r="66" spans="1:15" ht="15" customHeight="1" x14ac:dyDescent="0.25">
      <c r="A66" s="37" t="s">
        <v>89</v>
      </c>
      <c r="B66" s="48">
        <v>2005</v>
      </c>
      <c r="C66" s="66" t="s">
        <v>46</v>
      </c>
      <c r="D66" s="38"/>
      <c r="E66" s="38"/>
      <c r="F66" s="38"/>
      <c r="G66" s="38"/>
      <c r="H66" s="38"/>
      <c r="I66" s="38"/>
      <c r="J66" s="39">
        <f t="shared" si="6"/>
        <v>0</v>
      </c>
      <c r="K66" s="33">
        <f>SUM(J65+J66)</f>
        <v>51</v>
      </c>
      <c r="L66" s="106"/>
      <c r="M66" s="9"/>
      <c r="N66" s="3"/>
      <c r="O66" s="4"/>
    </row>
    <row r="67" spans="1:15" ht="15" customHeight="1" x14ac:dyDescent="0.25">
      <c r="A67" s="35" t="s">
        <v>55</v>
      </c>
      <c r="B67" s="47"/>
      <c r="C67" s="82" t="s">
        <v>35</v>
      </c>
      <c r="D67" s="38">
        <v>9</v>
      </c>
      <c r="E67" s="38">
        <v>8</v>
      </c>
      <c r="F67" s="38">
        <v>8.3000000000000007</v>
      </c>
      <c r="G67" s="38">
        <v>9.1999999999999993</v>
      </c>
      <c r="H67" s="38">
        <v>9.4</v>
      </c>
      <c r="I67" s="38">
        <v>7.1</v>
      </c>
      <c r="J67" s="39">
        <f t="shared" si="6"/>
        <v>51</v>
      </c>
      <c r="K67" s="34">
        <f>SUM(J67+J68)</f>
        <v>51</v>
      </c>
      <c r="L67" s="106">
        <v>2</v>
      </c>
      <c r="M67" s="9"/>
      <c r="N67" s="3"/>
      <c r="O67" s="4"/>
    </row>
    <row r="68" spans="1:15" ht="15" customHeight="1" x14ac:dyDescent="0.25">
      <c r="A68" s="37" t="s">
        <v>56</v>
      </c>
      <c r="B68" s="48">
        <v>2005</v>
      </c>
      <c r="C68" s="66" t="s">
        <v>46</v>
      </c>
      <c r="D68" s="38"/>
      <c r="E68" s="38"/>
      <c r="F68" s="38"/>
      <c r="G68" s="38"/>
      <c r="H68" s="38"/>
      <c r="I68" s="38"/>
      <c r="J68" s="39">
        <f t="shared" si="6"/>
        <v>0</v>
      </c>
      <c r="K68" s="33">
        <f>SUM(J67+J68)</f>
        <v>51</v>
      </c>
      <c r="L68" s="106"/>
      <c r="M68" s="9"/>
      <c r="N68" s="3"/>
      <c r="O68" s="4"/>
    </row>
    <row r="69" spans="1:15" ht="15" customHeight="1" x14ac:dyDescent="0.25">
      <c r="A69" s="35" t="s">
        <v>86</v>
      </c>
      <c r="B69" s="47"/>
      <c r="C69" s="75" t="s">
        <v>80</v>
      </c>
      <c r="D69" s="38">
        <v>7.5</v>
      </c>
      <c r="E69" s="38">
        <v>8.5</v>
      </c>
      <c r="F69" s="38">
        <v>7.3</v>
      </c>
      <c r="G69" s="38">
        <v>9</v>
      </c>
      <c r="H69" s="38">
        <v>8.6999999999999993</v>
      </c>
      <c r="I69" s="38">
        <v>6.7</v>
      </c>
      <c r="J69" s="39">
        <f t="shared" si="6"/>
        <v>47.7</v>
      </c>
      <c r="K69" s="32">
        <f>SUM(J69+J70)</f>
        <v>56.7</v>
      </c>
      <c r="L69" s="106">
        <v>4</v>
      </c>
      <c r="M69" s="9"/>
      <c r="N69" s="3"/>
      <c r="O69" s="4"/>
    </row>
    <row r="70" spans="1:15" ht="15" customHeight="1" x14ac:dyDescent="0.25">
      <c r="A70" s="37" t="s">
        <v>87</v>
      </c>
      <c r="B70" s="48">
        <v>2005</v>
      </c>
      <c r="C70" s="66" t="s">
        <v>46</v>
      </c>
      <c r="D70" s="38"/>
      <c r="E70" s="38"/>
      <c r="F70" s="38"/>
      <c r="G70" s="38"/>
      <c r="H70" s="38">
        <v>9</v>
      </c>
      <c r="I70" s="38"/>
      <c r="J70" s="39">
        <f t="shared" si="6"/>
        <v>9</v>
      </c>
      <c r="K70" s="33">
        <f>SUM(J69+J70)</f>
        <v>56.7</v>
      </c>
      <c r="L70" s="106"/>
      <c r="M70" s="9"/>
      <c r="N70" s="3"/>
      <c r="O70" s="4"/>
    </row>
    <row r="71" spans="1:15" ht="15" customHeight="1" x14ac:dyDescent="0.25">
      <c r="A71" s="35" t="s">
        <v>92</v>
      </c>
      <c r="B71" s="47"/>
      <c r="C71" s="82" t="s">
        <v>35</v>
      </c>
      <c r="D71" s="38">
        <v>6.5</v>
      </c>
      <c r="E71" s="38">
        <v>5.3</v>
      </c>
      <c r="F71" s="38">
        <v>7.4</v>
      </c>
      <c r="G71" s="38">
        <v>8.6999999999999993</v>
      </c>
      <c r="H71" s="38">
        <v>8.6</v>
      </c>
      <c r="I71" s="38">
        <v>6</v>
      </c>
      <c r="J71" s="39">
        <f t="shared" si="6"/>
        <v>42.5</v>
      </c>
      <c r="K71" s="34">
        <f>SUM(J71+J72)</f>
        <v>42.5</v>
      </c>
      <c r="L71" s="106">
        <v>5</v>
      </c>
      <c r="M71" s="9"/>
      <c r="N71" s="3"/>
      <c r="O71" s="4"/>
    </row>
    <row r="72" spans="1:15" ht="15" customHeight="1" x14ac:dyDescent="0.25">
      <c r="A72" s="37" t="s">
        <v>93</v>
      </c>
      <c r="B72" s="48">
        <v>2005</v>
      </c>
      <c r="C72" s="66" t="s">
        <v>46</v>
      </c>
      <c r="D72" s="38"/>
      <c r="E72" s="38"/>
      <c r="F72" s="38"/>
      <c r="G72" s="38"/>
      <c r="H72" s="38"/>
      <c r="I72" s="38"/>
      <c r="J72" s="39">
        <f t="shared" si="6"/>
        <v>0</v>
      </c>
      <c r="K72" s="33">
        <f>SUM(J71+J72)</f>
        <v>42.5</v>
      </c>
      <c r="L72" s="106"/>
      <c r="M72" s="9"/>
      <c r="N72" s="3"/>
      <c r="O72" s="4"/>
    </row>
    <row r="73" spans="1:15" ht="15" customHeight="1" x14ac:dyDescent="0.25">
      <c r="A73" s="35" t="s">
        <v>94</v>
      </c>
      <c r="B73" s="47"/>
      <c r="C73" s="98" t="s">
        <v>51</v>
      </c>
      <c r="D73" s="38">
        <v>6.5</v>
      </c>
      <c r="E73" s="38">
        <v>4</v>
      </c>
      <c r="F73" s="38">
        <v>7.2</v>
      </c>
      <c r="G73" s="38">
        <v>9</v>
      </c>
      <c r="H73" s="38">
        <v>8.8000000000000007</v>
      </c>
      <c r="I73" s="38">
        <v>6.5</v>
      </c>
      <c r="J73" s="39">
        <f t="shared" si="6"/>
        <v>42</v>
      </c>
      <c r="K73" s="32">
        <f>SUM(J73+J74)</f>
        <v>42</v>
      </c>
      <c r="L73" s="106">
        <v>6</v>
      </c>
      <c r="M73" s="9"/>
      <c r="N73" s="3"/>
      <c r="O73" s="4"/>
    </row>
    <row r="74" spans="1:15" ht="15" customHeight="1" x14ac:dyDescent="0.25">
      <c r="A74" s="37" t="s">
        <v>95</v>
      </c>
      <c r="B74" s="48">
        <v>2004</v>
      </c>
      <c r="C74" s="66" t="s">
        <v>46</v>
      </c>
      <c r="D74" s="38"/>
      <c r="E74" s="38"/>
      <c r="F74" s="38"/>
      <c r="G74" s="38"/>
      <c r="H74" s="38"/>
      <c r="I74" s="38"/>
      <c r="J74" s="39">
        <f t="shared" si="6"/>
        <v>0</v>
      </c>
      <c r="K74" s="33">
        <f>SUM(J73+J74)</f>
        <v>42</v>
      </c>
      <c r="L74" s="106"/>
      <c r="M74" s="9"/>
      <c r="N74" s="3"/>
      <c r="O74" s="4"/>
    </row>
    <row r="75" spans="1:15" ht="15" customHeight="1" x14ac:dyDescent="0.25">
      <c r="A75" s="35" t="s">
        <v>96</v>
      </c>
      <c r="B75" s="47"/>
      <c r="C75" s="98" t="s">
        <v>51</v>
      </c>
      <c r="D75" s="38">
        <v>7</v>
      </c>
      <c r="E75" s="38">
        <v>1.1000000000000001</v>
      </c>
      <c r="F75" s="38">
        <v>3</v>
      </c>
      <c r="G75" s="38">
        <v>9</v>
      </c>
      <c r="H75" s="38">
        <v>6.9</v>
      </c>
      <c r="I75" s="38">
        <v>5</v>
      </c>
      <c r="J75" s="39">
        <f t="shared" si="6"/>
        <v>32</v>
      </c>
      <c r="K75" s="32">
        <f>SUM(J75+J76)</f>
        <v>32</v>
      </c>
      <c r="L75" s="106">
        <v>7</v>
      </c>
      <c r="M75" s="9"/>
      <c r="N75" s="3"/>
      <c r="O75" s="4"/>
    </row>
    <row r="76" spans="1:15" ht="15" customHeight="1" x14ac:dyDescent="0.25">
      <c r="A76" s="37" t="s">
        <v>97</v>
      </c>
      <c r="B76" s="48">
        <v>2005</v>
      </c>
      <c r="C76" s="66" t="s">
        <v>46</v>
      </c>
      <c r="D76" s="38"/>
      <c r="E76" s="38"/>
      <c r="F76" s="38"/>
      <c r="G76" s="38"/>
      <c r="H76" s="38"/>
      <c r="I76" s="38"/>
      <c r="J76" s="39">
        <f t="shared" si="6"/>
        <v>0</v>
      </c>
      <c r="K76" s="33">
        <f>SUM(J75+J76)</f>
        <v>32</v>
      </c>
      <c r="L76" s="106"/>
      <c r="M76" s="9"/>
      <c r="N76" s="3"/>
      <c r="O76" s="4"/>
    </row>
    <row r="77" spans="1:15" ht="15" customHeight="1" x14ac:dyDescent="0.25">
      <c r="A77" s="35" t="s">
        <v>98</v>
      </c>
      <c r="B77" s="47"/>
      <c r="C77" s="82" t="s">
        <v>35</v>
      </c>
      <c r="D77" s="38">
        <v>6.5</v>
      </c>
      <c r="E77" s="38">
        <v>4.2</v>
      </c>
      <c r="F77" s="38">
        <v>7.8</v>
      </c>
      <c r="G77" s="38">
        <v>8.9</v>
      </c>
      <c r="H77" s="38">
        <v>8.5</v>
      </c>
      <c r="I77" s="38">
        <v>7</v>
      </c>
      <c r="J77" s="39">
        <f t="shared" ref="J77:J78" si="7">SUM(D77+E77+F77+G77+H77+I77)</f>
        <v>42.9</v>
      </c>
      <c r="K77" s="32">
        <f>SUM(J77+J78)</f>
        <v>42.9</v>
      </c>
      <c r="L77" s="106" t="s">
        <v>33</v>
      </c>
      <c r="M77" s="9"/>
      <c r="N77" s="3"/>
      <c r="O77" s="4"/>
    </row>
    <row r="78" spans="1:15" ht="15" customHeight="1" x14ac:dyDescent="0.25">
      <c r="A78" s="37" t="s">
        <v>99</v>
      </c>
      <c r="B78" s="48">
        <v>2003</v>
      </c>
      <c r="C78" s="66" t="s">
        <v>46</v>
      </c>
      <c r="D78" s="38"/>
      <c r="E78" s="38"/>
      <c r="F78" s="38"/>
      <c r="G78" s="38"/>
      <c r="H78" s="38"/>
      <c r="I78" s="38"/>
      <c r="J78" s="39">
        <f t="shared" si="7"/>
        <v>0</v>
      </c>
      <c r="K78" s="33">
        <f>SUM(J77+J78)</f>
        <v>42.9</v>
      </c>
      <c r="L78" s="106"/>
      <c r="M78" s="9"/>
      <c r="N78" s="3"/>
      <c r="O78" s="4"/>
    </row>
    <row r="79" spans="1:15" ht="15" customHeight="1" x14ac:dyDescent="0.25">
      <c r="A79" s="76"/>
      <c r="B79" s="77"/>
      <c r="C79" s="78"/>
      <c r="D79" s="79"/>
      <c r="E79" s="79"/>
      <c r="F79" s="79"/>
      <c r="G79" s="79"/>
      <c r="H79" s="79"/>
      <c r="I79" s="79"/>
      <c r="J79" s="80"/>
      <c r="K79" s="81"/>
      <c r="M79" s="9"/>
      <c r="N79" s="3"/>
      <c r="O79" s="4"/>
    </row>
    <row r="80" spans="1:15" ht="15" customHeight="1" x14ac:dyDescent="0.25">
      <c r="A80" s="76"/>
      <c r="B80" s="77"/>
      <c r="C80" s="78"/>
      <c r="D80" s="79"/>
      <c r="E80" s="79"/>
      <c r="F80" s="79"/>
      <c r="G80" s="79"/>
      <c r="H80" s="79"/>
      <c r="I80" s="79"/>
      <c r="J80" s="80"/>
      <c r="K80" s="81"/>
      <c r="M80" s="9"/>
      <c r="N80" s="3"/>
      <c r="O80" s="4"/>
    </row>
    <row r="81" spans="1:15" ht="15" customHeight="1" x14ac:dyDescent="0.25">
      <c r="A81" s="13" t="s">
        <v>52</v>
      </c>
      <c r="B81" s="13"/>
      <c r="C81" s="8"/>
      <c r="D81" s="8"/>
      <c r="E81" s="8"/>
      <c r="F81" s="8"/>
      <c r="G81" s="8"/>
      <c r="H81" s="8"/>
      <c r="I81" s="8" t="s">
        <v>106</v>
      </c>
      <c r="M81" s="9"/>
      <c r="N81" s="3"/>
      <c r="O81" s="4"/>
    </row>
    <row r="82" spans="1:15" ht="15" customHeight="1" x14ac:dyDescent="0.25">
      <c r="A82" s="118" t="s">
        <v>10</v>
      </c>
      <c r="B82" s="120" t="s">
        <v>23</v>
      </c>
      <c r="C82" s="122" t="s">
        <v>19</v>
      </c>
      <c r="D82" s="40"/>
      <c r="E82" s="40"/>
      <c r="F82" s="40"/>
      <c r="G82" s="40"/>
      <c r="H82" s="40"/>
      <c r="I82" s="40"/>
      <c r="J82" s="42" t="s">
        <v>12</v>
      </c>
      <c r="K82" s="131" t="s">
        <v>1</v>
      </c>
      <c r="M82" s="9"/>
      <c r="N82" s="3"/>
      <c r="O82" s="4"/>
    </row>
    <row r="83" spans="1:15" ht="15" customHeight="1" x14ac:dyDescent="0.25">
      <c r="A83" s="119"/>
      <c r="B83" s="121"/>
      <c r="C83" s="123"/>
      <c r="D83" s="43"/>
      <c r="E83" s="43"/>
      <c r="F83" s="43"/>
      <c r="G83" s="43"/>
      <c r="H83" s="43"/>
      <c r="I83" s="43"/>
      <c r="J83" s="45" t="s">
        <v>13</v>
      </c>
      <c r="K83" s="132"/>
      <c r="M83" s="9"/>
      <c r="N83" s="3"/>
      <c r="O83" s="4"/>
    </row>
    <row r="84" spans="1:15" ht="24" customHeight="1" x14ac:dyDescent="0.25">
      <c r="A84" s="93" t="s">
        <v>104</v>
      </c>
      <c r="B84" s="94">
        <v>2006</v>
      </c>
      <c r="C84" s="89" t="s">
        <v>105</v>
      </c>
      <c r="D84" s="67"/>
      <c r="E84" s="68"/>
      <c r="F84" s="68"/>
      <c r="G84" s="68"/>
      <c r="H84" s="68"/>
      <c r="I84" s="68"/>
      <c r="J84" s="69">
        <f>SUM(D84+E84+F84+G84+H84+I84)</f>
        <v>0</v>
      </c>
      <c r="K84" s="104"/>
      <c r="M84" s="9"/>
      <c r="N84" s="3"/>
      <c r="O84" s="4"/>
    </row>
    <row r="85" spans="1:15" ht="24" customHeight="1" x14ac:dyDescent="0.25">
      <c r="A85" s="90" t="s">
        <v>103</v>
      </c>
      <c r="B85" s="91">
        <v>2006</v>
      </c>
      <c r="C85" s="89" t="s">
        <v>64</v>
      </c>
      <c r="D85" s="67"/>
      <c r="E85" s="68"/>
      <c r="F85" s="68"/>
      <c r="G85" s="68"/>
      <c r="H85" s="68"/>
      <c r="I85" s="68">
        <v>7.8</v>
      </c>
      <c r="J85" s="69">
        <f>SUM(D85+E85+F85+G85+H85+I85)</f>
        <v>7.8</v>
      </c>
      <c r="K85" s="104"/>
      <c r="M85" s="9"/>
      <c r="N85" s="3"/>
      <c r="O85" s="4"/>
    </row>
    <row r="86" spans="1:15" ht="24" customHeight="1" x14ac:dyDescent="0.25">
      <c r="A86" s="92" t="s">
        <v>68</v>
      </c>
      <c r="B86" s="91">
        <v>2006</v>
      </c>
      <c r="C86" s="89" t="s">
        <v>64</v>
      </c>
      <c r="D86" s="67"/>
      <c r="E86" s="68"/>
      <c r="F86" s="68"/>
      <c r="G86" s="68"/>
      <c r="H86" s="68"/>
      <c r="I86" s="68">
        <v>8.1</v>
      </c>
      <c r="J86" s="69">
        <f t="shared" ref="J86:J87" si="8">SUM(D86+E86+F86+G86+H86+I86)</f>
        <v>8.1</v>
      </c>
      <c r="K86" s="104"/>
      <c r="M86" s="9"/>
      <c r="N86" s="3"/>
      <c r="O86" s="4"/>
    </row>
    <row r="87" spans="1:15" ht="24" customHeight="1" x14ac:dyDescent="0.25">
      <c r="A87" s="90" t="s">
        <v>69</v>
      </c>
      <c r="B87" s="91">
        <v>2006</v>
      </c>
      <c r="C87" s="89" t="s">
        <v>64</v>
      </c>
      <c r="D87" s="67"/>
      <c r="E87" s="68"/>
      <c r="F87" s="68"/>
      <c r="G87" s="68"/>
      <c r="H87" s="68"/>
      <c r="I87" s="68">
        <v>9</v>
      </c>
      <c r="J87" s="69">
        <f t="shared" si="8"/>
        <v>9</v>
      </c>
      <c r="K87" s="104"/>
      <c r="M87" s="9"/>
      <c r="N87" s="3"/>
      <c r="O87" s="4"/>
    </row>
    <row r="88" spans="1:15" ht="24" customHeight="1" x14ac:dyDescent="0.25">
      <c r="A88" s="90" t="s">
        <v>67</v>
      </c>
      <c r="B88" s="91">
        <v>2006</v>
      </c>
      <c r="C88" s="89" t="s">
        <v>64</v>
      </c>
      <c r="D88" s="67"/>
      <c r="E88" s="68"/>
      <c r="F88" s="68"/>
      <c r="G88" s="68"/>
      <c r="H88" s="68"/>
      <c r="I88" s="68">
        <v>8.8000000000000007</v>
      </c>
      <c r="J88" s="69">
        <f>SUM(D88+E88+F88+G88+H88+I88)</f>
        <v>8.8000000000000007</v>
      </c>
      <c r="K88" s="104"/>
      <c r="M88" s="9"/>
      <c r="N88" s="3"/>
      <c r="O88" s="4"/>
    </row>
    <row r="89" spans="1:15" ht="24" customHeight="1" x14ac:dyDescent="0.25">
      <c r="A89" s="92" t="s">
        <v>63</v>
      </c>
      <c r="B89" s="91">
        <v>2005</v>
      </c>
      <c r="C89" s="89" t="s">
        <v>62</v>
      </c>
      <c r="D89" s="67"/>
      <c r="E89" s="68"/>
      <c r="F89" s="68"/>
      <c r="G89" s="68">
        <v>7.5</v>
      </c>
      <c r="H89" s="68"/>
      <c r="I89" s="68"/>
      <c r="J89" s="69">
        <f t="shared" ref="J89:J94" si="9">SUM(D89+E89+F89+G89+H89+I89)</f>
        <v>7.5</v>
      </c>
      <c r="K89" s="104"/>
      <c r="M89" s="9"/>
      <c r="N89" s="3"/>
      <c r="O89" s="4"/>
    </row>
    <row r="90" spans="1:15" ht="24" customHeight="1" x14ac:dyDescent="0.25">
      <c r="A90" s="92" t="s">
        <v>66</v>
      </c>
      <c r="B90" s="91">
        <v>2006</v>
      </c>
      <c r="C90" s="89" t="s">
        <v>62</v>
      </c>
      <c r="D90" s="67"/>
      <c r="E90" s="68"/>
      <c r="F90" s="68"/>
      <c r="G90" s="68">
        <v>9.1</v>
      </c>
      <c r="H90" s="68"/>
      <c r="I90" s="68"/>
      <c r="J90" s="69">
        <f t="shared" si="9"/>
        <v>9.1</v>
      </c>
      <c r="K90" s="104"/>
      <c r="M90" s="9"/>
      <c r="N90" s="3"/>
      <c r="O90" s="4"/>
    </row>
    <row r="91" spans="1:15" ht="24" customHeight="1" x14ac:dyDescent="0.25">
      <c r="A91" s="90" t="s">
        <v>65</v>
      </c>
      <c r="B91" s="91">
        <v>2006</v>
      </c>
      <c r="C91" s="89" t="s">
        <v>62</v>
      </c>
      <c r="D91" s="67"/>
      <c r="E91" s="68"/>
      <c r="F91" s="68"/>
      <c r="G91" s="68">
        <v>9.1999999999999993</v>
      </c>
      <c r="H91" s="68"/>
      <c r="I91" s="68"/>
      <c r="J91" s="69">
        <f t="shared" si="9"/>
        <v>9.1999999999999993</v>
      </c>
      <c r="K91" s="104"/>
      <c r="M91" s="9"/>
      <c r="N91" s="3"/>
      <c r="O91" s="4"/>
    </row>
    <row r="92" spans="1:15" ht="24" customHeight="1" x14ac:dyDescent="0.25">
      <c r="A92" s="93" t="s">
        <v>100</v>
      </c>
      <c r="B92" s="94">
        <v>2007</v>
      </c>
      <c r="C92" s="89" t="s">
        <v>62</v>
      </c>
      <c r="D92" s="67"/>
      <c r="E92" s="68"/>
      <c r="F92" s="68"/>
      <c r="G92" s="68">
        <v>8.6999999999999993</v>
      </c>
      <c r="H92" s="68"/>
      <c r="I92" s="68"/>
      <c r="J92" s="69">
        <f t="shared" si="9"/>
        <v>8.6999999999999993</v>
      </c>
      <c r="K92" s="104"/>
      <c r="M92" s="9"/>
      <c r="N92" s="3"/>
      <c r="O92" s="4"/>
    </row>
    <row r="93" spans="1:15" ht="24" customHeight="1" x14ac:dyDescent="0.25">
      <c r="A93" s="92" t="s">
        <v>101</v>
      </c>
      <c r="B93" s="91">
        <v>2004</v>
      </c>
      <c r="C93" s="89" t="s">
        <v>62</v>
      </c>
      <c r="D93" s="67"/>
      <c r="E93" s="68"/>
      <c r="F93" s="68"/>
      <c r="G93" s="68">
        <v>8.1999999999999993</v>
      </c>
      <c r="H93" s="68"/>
      <c r="I93" s="68"/>
      <c r="J93" s="69">
        <f t="shared" si="9"/>
        <v>8.1999999999999993</v>
      </c>
      <c r="K93" s="104" t="s">
        <v>33</v>
      </c>
      <c r="M93" s="9"/>
      <c r="N93" s="3"/>
      <c r="O93" s="4"/>
    </row>
    <row r="94" spans="1:15" ht="24" customHeight="1" x14ac:dyDescent="0.25">
      <c r="A94" s="92" t="s">
        <v>102</v>
      </c>
      <c r="B94" s="91">
        <v>2004</v>
      </c>
      <c r="C94" s="89" t="s">
        <v>62</v>
      </c>
      <c r="D94" s="67"/>
      <c r="E94" s="68"/>
      <c r="F94" s="68"/>
      <c r="G94" s="68">
        <v>7.8</v>
      </c>
      <c r="H94" s="68"/>
      <c r="I94" s="68"/>
      <c r="J94" s="69">
        <f t="shared" si="9"/>
        <v>7.8</v>
      </c>
      <c r="K94" s="104" t="s">
        <v>33</v>
      </c>
      <c r="M94" s="9"/>
      <c r="N94" s="3"/>
      <c r="O94" s="4"/>
    </row>
    <row r="95" spans="1:15" ht="24" customHeight="1" x14ac:dyDescent="0.25">
      <c r="L95" s="99"/>
    </row>
    <row r="96" spans="1:15" ht="24" customHeight="1" x14ac:dyDescent="0.25">
      <c r="A96" s="10" t="s">
        <v>2</v>
      </c>
      <c r="B96" s="10"/>
      <c r="C96" s="11"/>
      <c r="D96" s="4"/>
      <c r="E96" s="4"/>
      <c r="F96" s="4"/>
      <c r="G96" s="4"/>
      <c r="L96" s="99"/>
    </row>
    <row r="97" spans="1:12" ht="14.25" customHeight="1" x14ac:dyDescent="0.25">
      <c r="A97" s="10" t="s">
        <v>4</v>
      </c>
      <c r="B97" s="10"/>
      <c r="C97" s="11"/>
      <c r="D97" s="4"/>
      <c r="E97" s="4"/>
      <c r="F97" s="4"/>
      <c r="G97" s="4"/>
      <c r="I97" t="s">
        <v>107</v>
      </c>
      <c r="L97" s="99"/>
    </row>
    <row r="98" spans="1:12" ht="24" customHeight="1" x14ac:dyDescent="0.25">
      <c r="A98" s="10" t="s">
        <v>3</v>
      </c>
      <c r="B98" s="10"/>
      <c r="C98" s="11"/>
      <c r="L98" s="99"/>
    </row>
    <row r="99" spans="1:12" ht="15" customHeight="1" x14ac:dyDescent="0.25">
      <c r="A99" s="10" t="s">
        <v>4</v>
      </c>
      <c r="B99" s="10"/>
      <c r="C99" s="11"/>
      <c r="D99" s="11"/>
      <c r="E99" s="11"/>
      <c r="F99" s="11"/>
      <c r="I99" t="s">
        <v>30</v>
      </c>
      <c r="L99" s="99"/>
    </row>
    <row r="100" spans="1:12" ht="24" customHeight="1" x14ac:dyDescent="0.25">
      <c r="L100" s="99"/>
    </row>
    <row r="101" spans="1:12" x14ac:dyDescent="0.25">
      <c r="A101" s="76"/>
      <c r="B101" s="77"/>
      <c r="C101" s="78"/>
      <c r="D101" s="79"/>
      <c r="E101" s="79"/>
      <c r="F101" s="79"/>
      <c r="G101" s="79"/>
      <c r="H101" s="79"/>
      <c r="I101" s="79"/>
      <c r="J101" s="80"/>
      <c r="K101" s="81"/>
    </row>
    <row r="105" spans="1:12" x14ac:dyDescent="0.25">
      <c r="A105" s="13"/>
      <c r="B105" s="26"/>
      <c r="C105" s="46"/>
      <c r="D105" s="16"/>
      <c r="E105" s="16"/>
      <c r="F105" s="16"/>
      <c r="G105" s="16"/>
      <c r="H105" s="16"/>
      <c r="I105" s="16"/>
      <c r="J105" s="17"/>
      <c r="K105" s="20"/>
    </row>
    <row r="106" spans="1:12" x14ac:dyDescent="0.25">
      <c r="A106" s="13"/>
      <c r="B106" s="26"/>
      <c r="C106" s="46"/>
      <c r="D106" s="16"/>
      <c r="E106" s="16"/>
      <c r="F106" s="16"/>
      <c r="G106" s="16"/>
      <c r="H106" s="16"/>
      <c r="I106" s="16"/>
      <c r="J106" s="17"/>
      <c r="K106" s="20"/>
    </row>
    <row r="107" spans="1:12" x14ac:dyDescent="0.25">
      <c r="A107" s="13"/>
      <c r="B107" s="26"/>
      <c r="C107" s="46"/>
      <c r="D107" s="16"/>
      <c r="E107" s="16"/>
      <c r="F107" s="16"/>
      <c r="G107" s="16"/>
      <c r="H107" s="16"/>
      <c r="I107" s="16"/>
      <c r="J107" s="17"/>
      <c r="K107" s="20"/>
    </row>
    <row r="109" spans="1:12" ht="15.75" x14ac:dyDescent="0.25">
      <c r="L109" s="63"/>
    </row>
    <row r="111" spans="1:12" x14ac:dyDescent="0.25">
      <c r="L111" s="102"/>
    </row>
    <row r="112" spans="1:12" x14ac:dyDescent="0.25">
      <c r="L112" s="103"/>
    </row>
    <row r="113" spans="1:12" ht="15.75" x14ac:dyDescent="0.25">
      <c r="L113" s="7"/>
    </row>
    <row r="114" spans="1:12" x14ac:dyDescent="0.25">
      <c r="L114" s="13"/>
    </row>
    <row r="115" spans="1:12" x14ac:dyDescent="0.25">
      <c r="L115" s="8"/>
    </row>
    <row r="116" spans="1:12" x14ac:dyDescent="0.25">
      <c r="L116" s="57"/>
    </row>
    <row r="117" spans="1:12" x14ac:dyDescent="0.25">
      <c r="L117" s="57"/>
    </row>
    <row r="118" spans="1:12" ht="15.75" x14ac:dyDescent="0.25">
      <c r="D118" s="63"/>
      <c r="E118" s="63"/>
      <c r="F118" s="63"/>
      <c r="G118" s="63"/>
      <c r="H118" s="63"/>
      <c r="I118" s="63"/>
      <c r="J118" s="63"/>
      <c r="K118" s="63"/>
      <c r="L118" s="58"/>
    </row>
    <row r="119" spans="1:12" x14ac:dyDescent="0.25">
      <c r="L119" s="59"/>
    </row>
    <row r="120" spans="1:12" x14ac:dyDescent="0.25">
      <c r="D120" s="102"/>
      <c r="E120" s="102"/>
      <c r="F120" s="102"/>
      <c r="G120" s="102"/>
      <c r="H120" s="102"/>
      <c r="I120" s="102"/>
      <c r="J120" s="102"/>
      <c r="K120" s="102"/>
      <c r="L120" s="58"/>
    </row>
    <row r="121" spans="1:12" x14ac:dyDescent="0.25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58"/>
    </row>
    <row r="122" spans="1:12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58"/>
    </row>
    <row r="123" spans="1:12" x14ac:dyDescent="0.25">
      <c r="A123" s="1"/>
      <c r="B123" s="1"/>
      <c r="C123" s="8"/>
      <c r="D123" s="13"/>
      <c r="E123" s="13"/>
      <c r="F123" s="13"/>
      <c r="G123" s="13"/>
      <c r="H123" s="13"/>
      <c r="I123" s="13"/>
      <c r="J123" s="13"/>
      <c r="K123" s="13"/>
      <c r="L123" s="58"/>
    </row>
    <row r="124" spans="1:12" x14ac:dyDescent="0.25">
      <c r="A124" s="13"/>
      <c r="B124" s="13"/>
      <c r="C124" s="8"/>
      <c r="D124" s="8"/>
      <c r="E124" s="8"/>
      <c r="F124" s="8"/>
      <c r="G124" s="8"/>
      <c r="H124" s="8"/>
      <c r="I124" s="8"/>
      <c r="L124" s="58"/>
    </row>
    <row r="125" spans="1:12" x14ac:dyDescent="0.25">
      <c r="A125" s="55"/>
      <c r="B125" s="50"/>
      <c r="C125" s="56"/>
      <c r="D125" s="2"/>
      <c r="E125" s="2"/>
      <c r="F125" s="2"/>
      <c r="G125" s="2"/>
      <c r="H125" s="2"/>
      <c r="I125" s="2"/>
      <c r="J125" s="51"/>
      <c r="K125" s="52"/>
      <c r="L125" s="58"/>
    </row>
    <row r="126" spans="1:12" x14ac:dyDescent="0.25">
      <c r="A126" s="55"/>
      <c r="B126" s="50"/>
      <c r="C126" s="56"/>
      <c r="D126" s="2"/>
      <c r="E126" s="2"/>
      <c r="F126" s="2"/>
      <c r="G126" s="2"/>
      <c r="H126" s="2"/>
      <c r="I126" s="2"/>
      <c r="J126" s="53"/>
      <c r="K126" s="54"/>
      <c r="L126" s="58"/>
    </row>
    <row r="127" spans="1:12" x14ac:dyDescent="0.25">
      <c r="A127" s="26"/>
      <c r="B127" s="26"/>
      <c r="C127" s="27"/>
      <c r="D127" s="16"/>
      <c r="E127" s="16"/>
      <c r="F127" s="16"/>
      <c r="G127" s="16"/>
      <c r="H127" s="16"/>
      <c r="I127" s="16"/>
      <c r="J127" s="17"/>
      <c r="K127" s="21"/>
      <c r="L127" s="58"/>
    </row>
    <row r="128" spans="1:12" x14ac:dyDescent="0.25">
      <c r="A128" s="26"/>
      <c r="B128" s="26"/>
      <c r="C128" s="27"/>
      <c r="D128" s="16"/>
      <c r="E128" s="16"/>
      <c r="F128" s="16"/>
      <c r="G128" s="16"/>
      <c r="H128" s="16"/>
      <c r="I128" s="16"/>
      <c r="J128" s="17"/>
      <c r="K128" s="20"/>
      <c r="L128" s="58"/>
    </row>
    <row r="129" spans="1:12" x14ac:dyDescent="0.25">
      <c r="A129" s="26"/>
      <c r="B129" s="26"/>
      <c r="C129" s="27"/>
      <c r="D129" s="16"/>
      <c r="E129" s="16"/>
      <c r="F129" s="16"/>
      <c r="G129" s="16"/>
      <c r="H129" s="16"/>
      <c r="I129" s="16"/>
      <c r="J129" s="17"/>
      <c r="K129" s="28"/>
      <c r="L129" s="58"/>
    </row>
    <row r="130" spans="1:12" x14ac:dyDescent="0.25">
      <c r="A130" s="23"/>
      <c r="B130" s="23"/>
      <c r="C130" s="25"/>
      <c r="D130" s="16"/>
      <c r="E130" s="16"/>
      <c r="F130" s="16"/>
      <c r="G130" s="16"/>
      <c r="H130" s="16"/>
      <c r="I130" s="16"/>
      <c r="J130" s="17"/>
      <c r="K130" s="20"/>
      <c r="L130" s="58"/>
    </row>
    <row r="131" spans="1:12" x14ac:dyDescent="0.25">
      <c r="A131" s="26"/>
      <c r="B131" s="26"/>
      <c r="C131" s="27"/>
      <c r="D131" s="16"/>
      <c r="E131" s="16"/>
      <c r="F131" s="16"/>
      <c r="G131" s="16"/>
      <c r="H131" s="16"/>
      <c r="I131" s="16"/>
      <c r="J131" s="17"/>
      <c r="K131" s="21"/>
      <c r="L131" s="58"/>
    </row>
    <row r="132" spans="1:12" ht="15.75" customHeight="1" x14ac:dyDescent="0.25">
      <c r="A132" s="26"/>
      <c r="B132" s="26"/>
      <c r="C132" s="27"/>
      <c r="D132" s="16"/>
      <c r="E132" s="16"/>
      <c r="F132" s="16"/>
      <c r="G132" s="16"/>
      <c r="H132" s="16"/>
      <c r="I132" s="16"/>
      <c r="J132" s="17"/>
      <c r="K132" s="20"/>
      <c r="L132" s="58"/>
    </row>
    <row r="133" spans="1:12" ht="14.25" customHeight="1" x14ac:dyDescent="0.25">
      <c r="A133" s="26"/>
      <c r="B133" s="26"/>
      <c r="C133" s="27"/>
      <c r="D133" s="16"/>
      <c r="E133" s="16"/>
      <c r="F133" s="16"/>
      <c r="G133" s="16"/>
      <c r="H133" s="16"/>
      <c r="I133" s="16"/>
      <c r="J133" s="17"/>
      <c r="K133" s="21"/>
      <c r="L133" s="58"/>
    </row>
    <row r="134" spans="1:12" x14ac:dyDescent="0.25">
      <c r="A134" s="26"/>
      <c r="B134" s="26"/>
      <c r="C134" s="27"/>
      <c r="D134" s="16"/>
      <c r="E134" s="16"/>
      <c r="F134" s="16"/>
      <c r="G134" s="16"/>
      <c r="H134" s="16"/>
      <c r="I134" s="16"/>
      <c r="J134" s="17"/>
      <c r="K134" s="20"/>
      <c r="L134" s="58"/>
    </row>
    <row r="135" spans="1:12" x14ac:dyDescent="0.25">
      <c r="A135" s="26"/>
      <c r="B135" s="26"/>
      <c r="C135" s="27"/>
      <c r="D135" s="16"/>
      <c r="E135" s="16"/>
      <c r="F135" s="16"/>
      <c r="G135" s="16"/>
      <c r="H135" s="16"/>
      <c r="I135" s="16"/>
      <c r="J135" s="17"/>
      <c r="K135" s="21"/>
      <c r="L135" s="58"/>
    </row>
    <row r="136" spans="1:12" x14ac:dyDescent="0.25">
      <c r="A136" s="26"/>
      <c r="B136" s="26"/>
      <c r="C136" s="27"/>
      <c r="D136" s="16"/>
      <c r="E136" s="16"/>
      <c r="F136" s="16"/>
      <c r="G136" s="16"/>
      <c r="H136" s="16"/>
      <c r="I136" s="16"/>
      <c r="J136" s="17"/>
      <c r="K136" s="20"/>
      <c r="L136" s="58"/>
    </row>
    <row r="137" spans="1:12" x14ac:dyDescent="0.25">
      <c r="A137" s="26"/>
      <c r="B137" s="26"/>
      <c r="C137" s="27"/>
      <c r="D137" s="16"/>
      <c r="E137" s="16"/>
      <c r="F137" s="16"/>
      <c r="G137" s="16"/>
      <c r="H137" s="16"/>
      <c r="I137" s="16"/>
      <c r="J137" s="17"/>
      <c r="K137" s="21"/>
      <c r="L137" s="58"/>
    </row>
    <row r="138" spans="1:12" ht="14.25" customHeight="1" x14ac:dyDescent="0.25">
      <c r="A138" s="26"/>
      <c r="B138" s="26"/>
      <c r="C138" s="27"/>
      <c r="D138" s="16"/>
      <c r="E138" s="16"/>
      <c r="F138" s="16"/>
      <c r="G138" s="16"/>
      <c r="H138" s="16"/>
      <c r="I138" s="16"/>
      <c r="J138" s="17"/>
      <c r="K138" s="20"/>
      <c r="L138" s="58"/>
    </row>
    <row r="139" spans="1:12" x14ac:dyDescent="0.25">
      <c r="A139" s="26"/>
      <c r="B139" s="26"/>
      <c r="C139" s="27"/>
      <c r="D139" s="16"/>
      <c r="E139" s="16"/>
      <c r="F139" s="16"/>
      <c r="G139" s="16"/>
      <c r="H139" s="16"/>
      <c r="I139" s="16"/>
      <c r="J139" s="17"/>
      <c r="K139" s="21"/>
      <c r="L139" s="59"/>
    </row>
    <row r="140" spans="1:12" ht="15" customHeight="1" x14ac:dyDescent="0.25">
      <c r="A140" s="26"/>
      <c r="B140" s="26"/>
      <c r="C140" s="27"/>
      <c r="D140" s="16"/>
      <c r="E140" s="16"/>
      <c r="F140" s="16"/>
      <c r="G140" s="16"/>
      <c r="H140" s="16"/>
      <c r="I140" s="16"/>
      <c r="J140" s="17"/>
      <c r="K140" s="20"/>
      <c r="L140" s="58"/>
    </row>
    <row r="141" spans="1:12" x14ac:dyDescent="0.25">
      <c r="A141" s="26"/>
      <c r="B141" s="26"/>
      <c r="C141" s="27"/>
      <c r="D141" s="16"/>
      <c r="E141" s="16"/>
      <c r="F141" s="16"/>
      <c r="G141" s="16"/>
      <c r="H141" s="16"/>
      <c r="I141" s="16"/>
      <c r="J141" s="17"/>
      <c r="K141" s="21"/>
      <c r="L141" s="58"/>
    </row>
    <row r="142" spans="1:12" x14ac:dyDescent="0.25">
      <c r="A142" s="26"/>
      <c r="B142" s="26"/>
      <c r="C142" s="27"/>
      <c r="D142" s="16"/>
      <c r="E142" s="16"/>
      <c r="F142" s="16"/>
      <c r="G142" s="16"/>
      <c r="H142" s="16"/>
      <c r="I142" s="16"/>
      <c r="J142" s="17"/>
      <c r="K142" s="20"/>
      <c r="L142" s="58"/>
    </row>
    <row r="143" spans="1:12" x14ac:dyDescent="0.25">
      <c r="A143" s="26"/>
      <c r="B143" s="26"/>
      <c r="C143" s="27"/>
      <c r="D143" s="16"/>
      <c r="E143" s="16"/>
      <c r="F143" s="16"/>
      <c r="G143" s="16"/>
      <c r="H143" s="16"/>
      <c r="I143" s="16"/>
      <c r="J143" s="17"/>
      <c r="K143" s="21"/>
      <c r="L143" s="58"/>
    </row>
    <row r="144" spans="1:12" x14ac:dyDescent="0.25">
      <c r="A144" s="26"/>
      <c r="B144" s="26"/>
      <c r="C144" s="27"/>
      <c r="D144" s="16"/>
      <c r="E144" s="16"/>
      <c r="F144" s="16"/>
      <c r="G144" s="16"/>
      <c r="H144" s="16"/>
      <c r="I144" s="16"/>
      <c r="J144" s="17"/>
      <c r="K144" s="20"/>
      <c r="L144" s="58"/>
    </row>
    <row r="145" spans="1:12" x14ac:dyDescent="0.25">
      <c r="A145" s="26"/>
      <c r="B145" s="26"/>
      <c r="C145" s="27"/>
      <c r="D145" s="16"/>
      <c r="E145" s="16"/>
      <c r="F145" s="16"/>
      <c r="G145" s="16"/>
      <c r="H145" s="16"/>
      <c r="I145" s="16"/>
      <c r="J145" s="17"/>
      <c r="K145" s="21"/>
      <c r="L145" s="58"/>
    </row>
    <row r="146" spans="1:12" x14ac:dyDescent="0.25">
      <c r="A146" s="26"/>
      <c r="B146" s="26"/>
      <c r="C146" s="27"/>
      <c r="D146" s="16"/>
      <c r="E146" s="16"/>
      <c r="F146" s="16"/>
      <c r="G146" s="16"/>
      <c r="H146" s="16"/>
      <c r="I146" s="16"/>
      <c r="J146" s="17"/>
      <c r="K146" s="20"/>
      <c r="L146" s="58"/>
    </row>
    <row r="147" spans="1:12" x14ac:dyDescent="0.25">
      <c r="A147" s="26"/>
      <c r="B147" s="26"/>
      <c r="C147" s="27"/>
      <c r="D147" s="16"/>
      <c r="E147" s="16"/>
      <c r="F147" s="16"/>
      <c r="G147" s="16"/>
      <c r="H147" s="16"/>
      <c r="I147" s="16"/>
      <c r="J147" s="17"/>
      <c r="K147" s="21"/>
      <c r="L147" s="58"/>
    </row>
    <row r="148" spans="1:12" x14ac:dyDescent="0.25">
      <c r="A148" s="26"/>
      <c r="B148" s="26"/>
      <c r="C148" s="27"/>
      <c r="D148" s="16"/>
      <c r="E148" s="16"/>
      <c r="F148" s="16"/>
      <c r="G148" s="16"/>
      <c r="H148" s="16"/>
      <c r="I148" s="16"/>
      <c r="J148" s="17"/>
      <c r="K148" s="20"/>
      <c r="L148" s="58"/>
    </row>
    <row r="149" spans="1:12" x14ac:dyDescent="0.25">
      <c r="H149" s="16"/>
      <c r="I149" s="16"/>
      <c r="J149" s="17"/>
      <c r="K149" s="21"/>
      <c r="L149" s="58"/>
    </row>
    <row r="150" spans="1:12" x14ac:dyDescent="0.25">
      <c r="H150" s="16"/>
      <c r="I150" s="16"/>
      <c r="J150" s="17"/>
      <c r="K150" s="20"/>
      <c r="L150" s="58"/>
    </row>
    <row r="151" spans="1:12" x14ac:dyDescent="0.25">
      <c r="H151" s="16"/>
      <c r="I151" s="16"/>
      <c r="J151" s="17"/>
      <c r="K151" s="21"/>
      <c r="L151" s="58"/>
    </row>
    <row r="152" spans="1:12" x14ac:dyDescent="0.25">
      <c r="H152" s="16"/>
      <c r="I152" s="16"/>
      <c r="J152" s="17"/>
      <c r="K152" s="20"/>
      <c r="L152" s="58"/>
    </row>
    <row r="153" spans="1:12" x14ac:dyDescent="0.25">
      <c r="H153" s="16"/>
      <c r="I153" s="16"/>
      <c r="J153" s="17"/>
      <c r="K153" s="21"/>
      <c r="L153" s="58"/>
    </row>
    <row r="154" spans="1:12" x14ac:dyDescent="0.25">
      <c r="A154" s="26"/>
      <c r="B154" s="26"/>
      <c r="C154" s="27"/>
      <c r="D154" s="16"/>
      <c r="E154" s="16"/>
      <c r="F154" s="16"/>
      <c r="G154" s="16"/>
      <c r="H154" s="16"/>
      <c r="I154" s="16"/>
      <c r="J154" s="17"/>
      <c r="K154" s="20"/>
      <c r="L154" s="58"/>
    </row>
    <row r="155" spans="1:12" x14ac:dyDescent="0.25">
      <c r="A155" s="26"/>
      <c r="B155" s="26"/>
      <c r="C155" s="27"/>
      <c r="D155" s="16"/>
      <c r="E155" s="16"/>
      <c r="F155" s="16"/>
      <c r="G155" s="16"/>
      <c r="H155" s="16"/>
      <c r="I155" s="16"/>
      <c r="J155" s="17"/>
      <c r="K155" s="21"/>
      <c r="L155" s="58"/>
    </row>
    <row r="156" spans="1:12" x14ac:dyDescent="0.25">
      <c r="A156" s="26"/>
      <c r="B156" s="26"/>
      <c r="C156" s="27"/>
      <c r="D156" s="16"/>
      <c r="E156" s="16"/>
      <c r="F156" s="16"/>
      <c r="G156" s="16"/>
      <c r="H156" s="16"/>
      <c r="I156" s="16"/>
      <c r="J156" s="17"/>
      <c r="K156" s="20"/>
      <c r="L156" s="58"/>
    </row>
    <row r="157" spans="1:12" x14ac:dyDescent="0.25">
      <c r="A157" s="26"/>
      <c r="B157" s="26"/>
      <c r="C157" s="27"/>
      <c r="D157" s="16"/>
      <c r="E157" s="16"/>
      <c r="F157" s="16"/>
      <c r="G157" s="16"/>
      <c r="H157" s="16"/>
      <c r="I157" s="16"/>
      <c r="J157" s="17"/>
      <c r="K157" s="21"/>
      <c r="L157" s="58"/>
    </row>
    <row r="158" spans="1:12" x14ac:dyDescent="0.25">
      <c r="A158" s="26"/>
      <c r="B158" s="26"/>
      <c r="C158" s="27"/>
      <c r="D158" s="16"/>
      <c r="E158" s="16"/>
      <c r="F158" s="16"/>
      <c r="G158" s="16"/>
      <c r="H158" s="16"/>
      <c r="I158" s="16"/>
      <c r="J158" s="17"/>
      <c r="K158" s="20"/>
      <c r="L158" s="58"/>
    </row>
    <row r="159" spans="1:12" x14ac:dyDescent="0.25">
      <c r="A159" s="26"/>
      <c r="B159" s="26"/>
      <c r="C159" s="27"/>
      <c r="D159" s="16"/>
      <c r="E159" s="16"/>
      <c r="F159" s="16"/>
      <c r="G159" s="16"/>
      <c r="H159" s="16"/>
      <c r="I159" s="16"/>
      <c r="J159" s="17"/>
      <c r="K159" s="21"/>
      <c r="L159" s="58"/>
    </row>
    <row r="160" spans="1:12" x14ac:dyDescent="0.25">
      <c r="A160" s="26"/>
      <c r="B160" s="26"/>
      <c r="C160" s="27"/>
      <c r="D160" s="16"/>
      <c r="E160" s="16"/>
      <c r="F160" s="16"/>
      <c r="G160" s="16"/>
      <c r="H160" s="16"/>
      <c r="I160" s="16"/>
      <c r="J160" s="17"/>
      <c r="K160" s="20"/>
      <c r="L160" s="58"/>
    </row>
    <row r="161" spans="1:12" x14ac:dyDescent="0.25">
      <c r="A161" s="26"/>
      <c r="B161" s="26"/>
      <c r="C161" s="27"/>
      <c r="D161" s="16"/>
      <c r="E161" s="16"/>
      <c r="F161" s="16"/>
      <c r="G161" s="16"/>
      <c r="H161" s="16"/>
      <c r="I161" s="16"/>
      <c r="J161" s="17"/>
      <c r="K161" s="21"/>
      <c r="L161" s="59"/>
    </row>
    <row r="162" spans="1:12" x14ac:dyDescent="0.25">
      <c r="A162" s="26"/>
      <c r="B162" s="26"/>
      <c r="C162" s="27"/>
      <c r="D162" s="16"/>
      <c r="E162" s="16"/>
      <c r="F162" s="16"/>
      <c r="G162" s="16"/>
      <c r="H162" s="16"/>
      <c r="I162" s="16"/>
      <c r="J162" s="17"/>
      <c r="K162" s="20"/>
    </row>
    <row r="163" spans="1:12" x14ac:dyDescent="0.25">
      <c r="A163" s="26"/>
      <c r="B163" s="26"/>
      <c r="C163" s="27"/>
      <c r="D163" s="16"/>
      <c r="E163" s="16"/>
      <c r="F163" s="16"/>
      <c r="G163" s="16"/>
      <c r="H163" s="16"/>
      <c r="I163" s="16"/>
      <c r="J163" s="17"/>
      <c r="K163" s="21"/>
    </row>
    <row r="164" spans="1:12" x14ac:dyDescent="0.25">
      <c r="A164" s="26"/>
      <c r="B164" s="26"/>
      <c r="C164" s="27"/>
      <c r="D164" s="16"/>
      <c r="E164" s="16"/>
      <c r="F164" s="16"/>
      <c r="G164" s="16"/>
      <c r="H164" s="16"/>
      <c r="I164" s="16"/>
      <c r="J164" s="17"/>
      <c r="K164" s="20"/>
    </row>
    <row r="165" spans="1:12" x14ac:dyDescent="0.25">
      <c r="A165" s="26"/>
      <c r="B165" s="26"/>
      <c r="C165" s="27"/>
      <c r="D165" s="16"/>
      <c r="E165" s="16"/>
      <c r="F165" s="16"/>
      <c r="G165" s="16"/>
      <c r="H165" s="16"/>
      <c r="I165" s="16"/>
      <c r="J165" s="17"/>
      <c r="K165" s="21"/>
    </row>
    <row r="166" spans="1:12" x14ac:dyDescent="0.25">
      <c r="A166" s="26"/>
      <c r="B166" s="26"/>
      <c r="C166" s="27"/>
      <c r="D166" s="16"/>
      <c r="E166" s="16"/>
      <c r="F166" s="16"/>
      <c r="G166" s="16"/>
      <c r="H166" s="16"/>
      <c r="I166" s="16"/>
      <c r="J166" s="17"/>
      <c r="K166" s="20"/>
    </row>
    <row r="167" spans="1:12" x14ac:dyDescent="0.25">
      <c r="A167" s="26"/>
      <c r="B167" s="26"/>
      <c r="C167" s="27"/>
      <c r="D167" s="16"/>
      <c r="E167" s="16"/>
      <c r="F167" s="16"/>
      <c r="G167" s="16"/>
      <c r="H167" s="16"/>
      <c r="I167" s="16"/>
      <c r="J167" s="17"/>
      <c r="K167" s="21"/>
    </row>
    <row r="168" spans="1:12" x14ac:dyDescent="0.25">
      <c r="A168" s="26"/>
      <c r="B168" s="26"/>
      <c r="C168" s="27"/>
      <c r="D168" s="16"/>
      <c r="E168" s="16"/>
      <c r="F168" s="16"/>
      <c r="G168" s="16"/>
      <c r="H168" s="16"/>
      <c r="I168" s="16"/>
      <c r="J168" s="17"/>
      <c r="K168" s="20"/>
    </row>
    <row r="169" spans="1:12" x14ac:dyDescent="0.25">
      <c r="A169" s="26"/>
      <c r="B169" s="26"/>
      <c r="C169" s="27"/>
      <c r="D169" s="16"/>
      <c r="E169" s="16"/>
      <c r="F169" s="16"/>
      <c r="G169" s="16"/>
      <c r="H169" s="16"/>
      <c r="I169" s="16"/>
      <c r="J169" s="17"/>
      <c r="K169" s="21"/>
    </row>
    <row r="170" spans="1:12" x14ac:dyDescent="0.25">
      <c r="A170" s="23"/>
      <c r="B170" s="23"/>
      <c r="C170" s="25"/>
      <c r="D170" s="16"/>
      <c r="E170" s="16"/>
      <c r="F170" s="16"/>
      <c r="G170" s="16"/>
      <c r="H170" s="16"/>
      <c r="I170" s="16"/>
      <c r="J170" s="17"/>
      <c r="K170" s="20"/>
    </row>
    <row r="172" spans="1:12" ht="15.75" x14ac:dyDescent="0.25">
      <c r="A172" s="10"/>
      <c r="B172" s="10"/>
      <c r="C172" s="11"/>
      <c r="D172" s="11"/>
      <c r="E172" s="11"/>
      <c r="F172" s="11"/>
      <c r="H172" s="11"/>
      <c r="I172" s="49"/>
      <c r="J172" s="49"/>
      <c r="K172" s="49"/>
    </row>
    <row r="173" spans="1:12" ht="15.75" x14ac:dyDescent="0.25">
      <c r="A173" s="10"/>
      <c r="B173" s="10"/>
      <c r="C173" s="11"/>
      <c r="D173" s="11"/>
      <c r="E173" s="11"/>
      <c r="F173" s="11"/>
      <c r="H173" s="11"/>
      <c r="I173" s="49"/>
      <c r="J173" s="49"/>
      <c r="K173" s="49"/>
    </row>
    <row r="174" spans="1:12" x14ac:dyDescent="0.25">
      <c r="A174" s="12"/>
      <c r="B174" s="12"/>
      <c r="C174" s="11"/>
      <c r="D174" s="11"/>
      <c r="E174" s="11"/>
      <c r="F174" s="11"/>
      <c r="H174" s="11"/>
      <c r="I174" s="11"/>
      <c r="J174" s="11"/>
      <c r="K174" s="11"/>
    </row>
    <row r="175" spans="1:12" ht="15.75" x14ac:dyDescent="0.25">
      <c r="A175" s="10"/>
      <c r="B175" s="10"/>
      <c r="C175" s="11"/>
      <c r="D175" s="11"/>
      <c r="E175" s="11"/>
      <c r="F175" s="11"/>
      <c r="I175" s="49"/>
      <c r="J175" s="49"/>
      <c r="K175" s="49"/>
    </row>
    <row r="176" spans="1:12" ht="15.75" x14ac:dyDescent="0.25">
      <c r="A176" s="10"/>
      <c r="B176" s="10"/>
      <c r="C176" s="11"/>
      <c r="D176" s="11"/>
      <c r="E176" s="11"/>
      <c r="F176" s="11"/>
      <c r="I176" s="49"/>
      <c r="J176" s="49"/>
      <c r="K176" s="49"/>
    </row>
    <row r="177" spans="1:2" x14ac:dyDescent="0.25">
      <c r="A177" s="6"/>
      <c r="B177" s="6"/>
    </row>
    <row r="178" spans="1:2" ht="15.75" x14ac:dyDescent="0.25">
      <c r="A178" s="5"/>
      <c r="B178" s="5"/>
    </row>
    <row r="179" spans="1:2" ht="15.75" x14ac:dyDescent="0.25">
      <c r="A179" s="5"/>
      <c r="B179" s="5"/>
    </row>
    <row r="217" spans="12:12" ht="15.75" x14ac:dyDescent="0.25">
      <c r="L217" s="63"/>
    </row>
    <row r="219" spans="12:12" x14ac:dyDescent="0.25">
      <c r="L219" s="102"/>
    </row>
    <row r="220" spans="12:12" x14ac:dyDescent="0.25">
      <c r="L220" s="103"/>
    </row>
    <row r="221" spans="12:12" ht="15.75" x14ac:dyDescent="0.25">
      <c r="L221" s="7"/>
    </row>
    <row r="222" spans="12:12" x14ac:dyDescent="0.25">
      <c r="L222" s="70"/>
    </row>
    <row r="223" spans="12:12" x14ac:dyDescent="0.25">
      <c r="L223" s="8"/>
    </row>
    <row r="224" spans="12:12" x14ac:dyDescent="0.25">
      <c r="L224" s="113" t="s">
        <v>1</v>
      </c>
    </row>
    <row r="225" spans="1:12" x14ac:dyDescent="0.25">
      <c r="L225" s="114"/>
    </row>
    <row r="226" spans="1:12" ht="15.75" x14ac:dyDescent="0.25">
      <c r="A226" s="63" t="s">
        <v>0</v>
      </c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126"/>
    </row>
    <row r="227" spans="1:12" x14ac:dyDescent="0.25">
      <c r="L227" s="109"/>
    </row>
    <row r="228" spans="1:12" x14ac:dyDescent="0.25">
      <c r="A228" s="102" t="s">
        <v>7</v>
      </c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7"/>
    </row>
    <row r="229" spans="1:12" x14ac:dyDescent="0.25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7"/>
    </row>
    <row r="230" spans="1:12" ht="15.75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107"/>
    </row>
    <row r="231" spans="1:12" x14ac:dyDescent="0.25">
      <c r="A231" s="1" t="s">
        <v>5</v>
      </c>
      <c r="B231" s="1"/>
      <c r="C231" s="8"/>
      <c r="D231" s="70" t="s">
        <v>8</v>
      </c>
      <c r="E231" s="70"/>
      <c r="F231" s="70"/>
      <c r="G231" s="70"/>
      <c r="H231" s="70"/>
      <c r="I231" s="70"/>
      <c r="J231" s="70"/>
      <c r="K231" s="70"/>
      <c r="L231" s="107"/>
    </row>
    <row r="232" spans="1:12" x14ac:dyDescent="0.25">
      <c r="A232" s="115" t="s">
        <v>16</v>
      </c>
      <c r="B232" s="115"/>
      <c r="C232" s="115"/>
      <c r="D232" s="8"/>
      <c r="E232" s="8"/>
      <c r="F232" s="8"/>
      <c r="G232" s="8"/>
      <c r="H232" s="8"/>
      <c r="I232" s="8"/>
      <c r="J232" t="s">
        <v>9</v>
      </c>
      <c r="L232" s="107"/>
    </row>
    <row r="233" spans="1:12" x14ac:dyDescent="0.25">
      <c r="A233" s="116" t="s">
        <v>10</v>
      </c>
      <c r="B233" s="100"/>
      <c r="C233" s="111" t="s">
        <v>11</v>
      </c>
      <c r="D233" s="14"/>
      <c r="E233" s="14"/>
      <c r="F233" s="14"/>
      <c r="G233" s="14"/>
      <c r="H233" s="14"/>
      <c r="I233" s="14"/>
      <c r="J233" s="30" t="s">
        <v>14</v>
      </c>
      <c r="K233" s="18" t="s">
        <v>12</v>
      </c>
      <c r="L233" s="107"/>
    </row>
    <row r="234" spans="1:12" x14ac:dyDescent="0.25">
      <c r="A234" s="117"/>
      <c r="B234" s="101"/>
      <c r="C234" s="112"/>
      <c r="D234" s="15"/>
      <c r="E234" s="15"/>
      <c r="F234" s="15"/>
      <c r="G234" s="15"/>
      <c r="H234" s="15"/>
      <c r="I234" s="15"/>
      <c r="J234" s="31" t="s">
        <v>15</v>
      </c>
      <c r="K234" s="19" t="s">
        <v>13</v>
      </c>
      <c r="L234" s="107"/>
    </row>
    <row r="235" spans="1:12" x14ac:dyDescent="0.25">
      <c r="A235" s="22"/>
      <c r="B235" s="22"/>
      <c r="C235" s="24"/>
      <c r="D235" s="16"/>
      <c r="E235" s="16"/>
      <c r="F235" s="16"/>
      <c r="G235" s="16"/>
      <c r="H235" s="16"/>
      <c r="I235" s="16"/>
      <c r="J235" s="17">
        <f t="shared" ref="J235:J243" si="10">SUM(D235+E235+F235+G235+H235+I235)</f>
        <v>0</v>
      </c>
      <c r="K235" s="29">
        <f>SUM(J235+J236)</f>
        <v>0</v>
      </c>
      <c r="L235" s="107"/>
    </row>
    <row r="236" spans="1:12" x14ac:dyDescent="0.25">
      <c r="A236" s="26"/>
      <c r="B236" s="26"/>
      <c r="C236" s="27"/>
      <c r="D236" s="16"/>
      <c r="E236" s="16"/>
      <c r="F236" s="16"/>
      <c r="G236" s="16"/>
      <c r="H236" s="16"/>
      <c r="I236" s="16"/>
      <c r="J236" s="17">
        <f t="shared" si="10"/>
        <v>0</v>
      </c>
      <c r="K236" s="20">
        <f>SUM(J235+J236)</f>
        <v>0</v>
      </c>
      <c r="L236" s="107"/>
    </row>
    <row r="237" spans="1:12" x14ac:dyDescent="0.25">
      <c r="A237" s="26"/>
      <c r="B237" s="26"/>
      <c r="C237" s="27"/>
      <c r="D237" s="16"/>
      <c r="E237" s="16"/>
      <c r="F237" s="16"/>
      <c r="G237" s="16"/>
      <c r="H237" s="16"/>
      <c r="I237" s="16"/>
      <c r="J237" s="17">
        <f t="shared" si="10"/>
        <v>0</v>
      </c>
      <c r="K237" s="28">
        <f>SUM(J237+J238)</f>
        <v>0</v>
      </c>
      <c r="L237" s="107"/>
    </row>
    <row r="238" spans="1:12" x14ac:dyDescent="0.25">
      <c r="A238" s="23"/>
      <c r="B238" s="23"/>
      <c r="C238" s="25"/>
      <c r="D238" s="16"/>
      <c r="E238" s="16"/>
      <c r="F238" s="16"/>
      <c r="G238" s="16"/>
      <c r="H238" s="16"/>
      <c r="I238" s="16"/>
      <c r="J238" s="17">
        <f t="shared" si="10"/>
        <v>0</v>
      </c>
      <c r="K238" s="20">
        <f>SUM(J237+J238)</f>
        <v>0</v>
      </c>
      <c r="L238" s="107"/>
    </row>
    <row r="239" spans="1:12" x14ac:dyDescent="0.25">
      <c r="A239" s="26"/>
      <c r="B239" s="26"/>
      <c r="C239" s="27"/>
      <c r="D239" s="16"/>
      <c r="E239" s="16"/>
      <c r="F239" s="16"/>
      <c r="G239" s="16"/>
      <c r="H239" s="16"/>
      <c r="I239" s="16"/>
      <c r="J239" s="17">
        <f t="shared" si="10"/>
        <v>0</v>
      </c>
      <c r="K239" s="21">
        <f>SUM(J239+J240)</f>
        <v>0</v>
      </c>
      <c r="L239" s="107"/>
    </row>
    <row r="240" spans="1:12" x14ac:dyDescent="0.25">
      <c r="A240" s="26"/>
      <c r="B240" s="26"/>
      <c r="C240" s="27"/>
      <c r="D240" s="16"/>
      <c r="E240" s="16"/>
      <c r="F240" s="16"/>
      <c r="G240" s="16"/>
      <c r="H240" s="16"/>
      <c r="I240" s="16"/>
      <c r="J240" s="17">
        <f t="shared" si="10"/>
        <v>0</v>
      </c>
      <c r="K240" s="20">
        <f>SUM(J239+J240)</f>
        <v>0</v>
      </c>
      <c r="L240" s="107"/>
    </row>
    <row r="241" spans="1:12" x14ac:dyDescent="0.25">
      <c r="A241" s="26"/>
      <c r="B241" s="26"/>
      <c r="C241" s="27"/>
      <c r="D241" s="16"/>
      <c r="E241" s="16"/>
      <c r="F241" s="16"/>
      <c r="G241" s="16"/>
      <c r="H241" s="16"/>
      <c r="I241" s="16"/>
      <c r="J241" s="17">
        <f t="shared" si="10"/>
        <v>0</v>
      </c>
      <c r="K241" s="21">
        <f>SUM(J241+J242)</f>
        <v>0</v>
      </c>
      <c r="L241" s="107"/>
    </row>
    <row r="242" spans="1:12" x14ac:dyDescent="0.25">
      <c r="A242" s="26"/>
      <c r="B242" s="26"/>
      <c r="C242" s="27"/>
      <c r="D242" s="16"/>
      <c r="E242" s="16"/>
      <c r="F242" s="16"/>
      <c r="G242" s="16"/>
      <c r="H242" s="16"/>
      <c r="I242" s="16"/>
      <c r="J242" s="17">
        <f t="shared" si="10"/>
        <v>0</v>
      </c>
      <c r="K242" s="20">
        <f>SUM(J241+J242)</f>
        <v>0</v>
      </c>
      <c r="L242" s="107"/>
    </row>
    <row r="243" spans="1:12" x14ac:dyDescent="0.25">
      <c r="A243" s="26"/>
      <c r="B243" s="26"/>
      <c r="C243" s="27"/>
      <c r="D243" s="16"/>
      <c r="E243" s="16"/>
      <c r="F243" s="16"/>
      <c r="G243" s="16"/>
      <c r="H243" s="16"/>
      <c r="I243" s="16"/>
      <c r="J243" s="17">
        <f t="shared" si="10"/>
        <v>0</v>
      </c>
      <c r="K243" s="21">
        <f>SUM(J243+J244)</f>
        <v>0</v>
      </c>
      <c r="L243" s="107"/>
    </row>
    <row r="244" spans="1:12" x14ac:dyDescent="0.25">
      <c r="A244" s="26"/>
      <c r="B244" s="26"/>
      <c r="C244" s="27"/>
      <c r="D244" s="16"/>
      <c r="E244" s="16"/>
      <c r="F244" s="16"/>
      <c r="G244" s="16"/>
      <c r="H244" s="16"/>
      <c r="I244" s="16"/>
      <c r="J244" s="17">
        <f>SUM(D244+E244+F244+G244+H244+I244)</f>
        <v>0</v>
      </c>
      <c r="K244" s="20">
        <f>SUM(J243+J244)</f>
        <v>0</v>
      </c>
      <c r="L244" s="107"/>
    </row>
    <row r="245" spans="1:12" x14ac:dyDescent="0.25">
      <c r="A245" s="26"/>
      <c r="B245" s="26"/>
      <c r="C245" s="27"/>
      <c r="D245" s="16"/>
      <c r="E245" s="16"/>
      <c r="F245" s="16"/>
      <c r="G245" s="16"/>
      <c r="H245" s="16"/>
      <c r="I245" s="16"/>
      <c r="J245" s="17">
        <f t="shared" ref="J245" si="11">SUM(D245+E245+F245+G245+H245+I245)</f>
        <v>0</v>
      </c>
      <c r="K245" s="21">
        <f>SUM(J245+J246)</f>
        <v>0</v>
      </c>
      <c r="L245" s="107"/>
    </row>
    <row r="246" spans="1:12" x14ac:dyDescent="0.25">
      <c r="A246" s="26"/>
      <c r="B246" s="26"/>
      <c r="C246" s="27"/>
      <c r="D246" s="16"/>
      <c r="E246" s="16"/>
      <c r="F246" s="16"/>
      <c r="G246" s="16"/>
      <c r="H246" s="16"/>
      <c r="I246" s="16"/>
      <c r="J246" s="17">
        <f>SUM(D246+E246+F246+G246+H246+I246)</f>
        <v>0</v>
      </c>
      <c r="K246" s="20">
        <f>SUM(J245+J246)</f>
        <v>0</v>
      </c>
      <c r="L246" s="107"/>
    </row>
    <row r="247" spans="1:12" x14ac:dyDescent="0.25">
      <c r="A247" s="26"/>
      <c r="B247" s="26"/>
      <c r="C247" s="27"/>
      <c r="D247" s="16"/>
      <c r="E247" s="16"/>
      <c r="F247" s="16"/>
      <c r="G247" s="16"/>
      <c r="H247" s="16"/>
      <c r="I247" s="16"/>
      <c r="J247" s="17">
        <f t="shared" ref="J247" si="12">SUM(D247+E247+F247+G247+H247+I247)</f>
        <v>0</v>
      </c>
      <c r="K247" s="21">
        <f>SUM(J247+J248)</f>
        <v>0</v>
      </c>
      <c r="L247" s="109"/>
    </row>
    <row r="248" spans="1:12" x14ac:dyDescent="0.25">
      <c r="A248" s="26"/>
      <c r="B248" s="26"/>
      <c r="C248" s="27"/>
      <c r="D248" s="16"/>
      <c r="E248" s="16"/>
      <c r="F248" s="16"/>
      <c r="G248" s="16"/>
      <c r="H248" s="16"/>
      <c r="I248" s="16"/>
      <c r="J248" s="17">
        <f>SUM(D248+E248+F248+G248+H248+I248)</f>
        <v>0</v>
      </c>
      <c r="K248" s="20">
        <f>SUM(J247+J248)</f>
        <v>0</v>
      </c>
      <c r="L248" s="107"/>
    </row>
    <row r="249" spans="1:12" x14ac:dyDescent="0.25">
      <c r="A249" s="26"/>
      <c r="B249" s="26"/>
      <c r="C249" s="27"/>
      <c r="D249" s="16"/>
      <c r="E249" s="16"/>
      <c r="F249" s="16"/>
      <c r="G249" s="16"/>
      <c r="H249" s="16"/>
      <c r="I249" s="16"/>
      <c r="J249" s="17">
        <f t="shared" ref="J249" si="13">SUM(D249+E249+F249+G249+H249+I249)</f>
        <v>0</v>
      </c>
      <c r="K249" s="21">
        <f>SUM(J249+J250)</f>
        <v>0</v>
      </c>
      <c r="L249" s="107"/>
    </row>
    <row r="250" spans="1:12" x14ac:dyDescent="0.25">
      <c r="A250" s="26"/>
      <c r="B250" s="26"/>
      <c r="C250" s="27"/>
      <c r="D250" s="16"/>
      <c r="E250" s="16"/>
      <c r="F250" s="16"/>
      <c r="G250" s="16"/>
      <c r="H250" s="16"/>
      <c r="I250" s="16"/>
      <c r="J250" s="17">
        <f>SUM(D250+E250+F250+G250+H250+I250)</f>
        <v>0</v>
      </c>
      <c r="K250" s="20">
        <f>SUM(J249+J250)</f>
        <v>0</v>
      </c>
      <c r="L250" s="107"/>
    </row>
    <row r="251" spans="1:12" x14ac:dyDescent="0.25">
      <c r="A251" s="26"/>
      <c r="B251" s="26"/>
      <c r="C251" s="27"/>
      <c r="D251" s="16"/>
      <c r="E251" s="16"/>
      <c r="F251" s="16"/>
      <c r="G251" s="16"/>
      <c r="H251" s="16"/>
      <c r="I251" s="16"/>
      <c r="J251" s="17">
        <f t="shared" ref="J251" si="14">SUM(D251+E251+F251+G251+H251+I251)</f>
        <v>0</v>
      </c>
      <c r="K251" s="21">
        <f>SUM(J251+J252)</f>
        <v>0</v>
      </c>
      <c r="L251" s="107"/>
    </row>
    <row r="252" spans="1:12" x14ac:dyDescent="0.25">
      <c r="A252" s="26"/>
      <c r="B252" s="26"/>
      <c r="C252" s="27"/>
      <c r="D252" s="16"/>
      <c r="E252" s="16"/>
      <c r="F252" s="16"/>
      <c r="G252" s="16"/>
      <c r="H252" s="16"/>
      <c r="I252" s="16"/>
      <c r="J252" s="17">
        <f>SUM(D252+E252+F252+G252+H252+I252)</f>
        <v>0</v>
      </c>
      <c r="K252" s="20">
        <f>SUM(J251+J252)</f>
        <v>0</v>
      </c>
      <c r="L252" s="107"/>
    </row>
    <row r="253" spans="1:12" x14ac:dyDescent="0.25">
      <c r="A253" s="26"/>
      <c r="B253" s="26"/>
      <c r="C253" s="27"/>
      <c r="D253" s="16"/>
      <c r="E253" s="16"/>
      <c r="F253" s="16"/>
      <c r="G253" s="16"/>
      <c r="H253" s="16"/>
      <c r="I253" s="16"/>
      <c r="J253" s="17">
        <f t="shared" ref="J253" si="15">SUM(D253+E253+F253+G253+H253+I253)</f>
        <v>0</v>
      </c>
      <c r="K253" s="21">
        <f>SUM(J253+J254)</f>
        <v>0</v>
      </c>
      <c r="L253" s="107"/>
    </row>
    <row r="254" spans="1:12" x14ac:dyDescent="0.25">
      <c r="A254" s="26"/>
      <c r="B254" s="26"/>
      <c r="C254" s="27"/>
      <c r="D254" s="16"/>
      <c r="E254" s="16"/>
      <c r="F254" s="16"/>
      <c r="G254" s="16"/>
      <c r="H254" s="16"/>
      <c r="I254" s="16"/>
      <c r="J254" s="17">
        <f>SUM(D254+E254+F254+G254+H254+I254)</f>
        <v>0</v>
      </c>
      <c r="K254" s="20">
        <f>SUM(J253+J254)</f>
        <v>0</v>
      </c>
      <c r="L254" s="107"/>
    </row>
    <row r="255" spans="1:12" x14ac:dyDescent="0.25">
      <c r="A255" s="26"/>
      <c r="B255" s="26"/>
      <c r="C255" s="27"/>
      <c r="D255" s="16"/>
      <c r="E255" s="16"/>
      <c r="F255" s="16"/>
      <c r="G255" s="16"/>
      <c r="H255" s="16"/>
      <c r="I255" s="16"/>
      <c r="J255" s="17">
        <f t="shared" ref="J255" si="16">SUM(D255+E255+F255+G255+H255+I255)</f>
        <v>0</v>
      </c>
      <c r="K255" s="21">
        <f>SUM(J255+J256)</f>
        <v>0</v>
      </c>
      <c r="L255" s="107"/>
    </row>
    <row r="256" spans="1:12" x14ac:dyDescent="0.25">
      <c r="A256" s="26"/>
      <c r="B256" s="26"/>
      <c r="C256" s="27"/>
      <c r="D256" s="16"/>
      <c r="E256" s="16"/>
      <c r="F256" s="16"/>
      <c r="G256" s="16"/>
      <c r="H256" s="16"/>
      <c r="I256" s="16"/>
      <c r="J256" s="17">
        <f>SUM(D256+E256+F256+G256+H256+I256)</f>
        <v>0</v>
      </c>
      <c r="K256" s="20">
        <f>SUM(J255+J256)</f>
        <v>0</v>
      </c>
      <c r="L256" s="107"/>
    </row>
    <row r="257" spans="1:12" x14ac:dyDescent="0.25">
      <c r="A257" s="26"/>
      <c r="B257" s="26"/>
      <c r="C257" s="27"/>
      <c r="D257" s="16"/>
      <c r="E257" s="16"/>
      <c r="F257" s="16"/>
      <c r="G257" s="16"/>
      <c r="H257" s="16"/>
      <c r="I257" s="16"/>
      <c r="J257" s="17">
        <f t="shared" ref="J257" si="17">SUM(D257+E257+F257+G257+H257+I257)</f>
        <v>0</v>
      </c>
      <c r="K257" s="21">
        <f>SUM(J257+J258)</f>
        <v>0</v>
      </c>
      <c r="L257" s="107"/>
    </row>
    <row r="258" spans="1:12" x14ac:dyDescent="0.25">
      <c r="A258" s="26"/>
      <c r="B258" s="26"/>
      <c r="C258" s="27"/>
      <c r="D258" s="16"/>
      <c r="E258" s="16"/>
      <c r="F258" s="16"/>
      <c r="G258" s="16"/>
      <c r="H258" s="16"/>
      <c r="I258" s="16"/>
      <c r="J258" s="17">
        <f>SUM(D258+E258+F258+G258+H258+I258)</f>
        <v>0</v>
      </c>
      <c r="K258" s="20">
        <f>SUM(J257+J258)</f>
        <v>0</v>
      </c>
      <c r="L258" s="107"/>
    </row>
    <row r="259" spans="1:12" x14ac:dyDescent="0.25">
      <c r="A259" s="26"/>
      <c r="B259" s="26"/>
      <c r="C259" s="27"/>
      <c r="D259" s="16"/>
      <c r="E259" s="16"/>
      <c r="F259" s="16"/>
      <c r="G259" s="16"/>
      <c r="H259" s="16"/>
      <c r="I259" s="16"/>
      <c r="J259" s="17">
        <f t="shared" ref="J259" si="18">SUM(D259+E259+F259+G259+H259+I259)</f>
        <v>0</v>
      </c>
      <c r="K259" s="21">
        <f>SUM(J259+J260)</f>
        <v>0</v>
      </c>
      <c r="L259" s="107"/>
    </row>
    <row r="260" spans="1:12" x14ac:dyDescent="0.25">
      <c r="A260" s="26"/>
      <c r="B260" s="26"/>
      <c r="C260" s="27"/>
      <c r="D260" s="16"/>
      <c r="E260" s="16"/>
      <c r="F260" s="16"/>
      <c r="G260" s="16"/>
      <c r="H260" s="16"/>
      <c r="I260" s="16"/>
      <c r="J260" s="17">
        <f>SUM(D260+E260+F260+G260+H260+I260)</f>
        <v>0</v>
      </c>
      <c r="K260" s="20">
        <f>SUM(J259+J260)</f>
        <v>0</v>
      </c>
      <c r="L260" s="107"/>
    </row>
    <row r="261" spans="1:12" x14ac:dyDescent="0.25">
      <c r="A261" s="26"/>
      <c r="B261" s="26"/>
      <c r="C261" s="27"/>
      <c r="D261" s="16"/>
      <c r="E261" s="16"/>
      <c r="F261" s="16"/>
      <c r="G261" s="16"/>
      <c r="H261" s="16"/>
      <c r="I261" s="16"/>
      <c r="J261" s="17">
        <f t="shared" ref="J261" si="19">SUM(D261+E261+F261+G261+H261+I261)</f>
        <v>0</v>
      </c>
      <c r="K261" s="21">
        <f>SUM(J261+J262)</f>
        <v>0</v>
      </c>
      <c r="L261" s="107"/>
    </row>
    <row r="262" spans="1:12" x14ac:dyDescent="0.25">
      <c r="A262" s="26"/>
      <c r="B262" s="26"/>
      <c r="C262" s="27"/>
      <c r="D262" s="16"/>
      <c r="E262" s="16"/>
      <c r="F262" s="16"/>
      <c r="G262" s="16"/>
      <c r="H262" s="16"/>
      <c r="I262" s="16"/>
      <c r="J262" s="17">
        <f>SUM(D262+E262+F262+G262+H262+I262)</f>
        <v>0</v>
      </c>
      <c r="K262" s="20">
        <f>SUM(J261+J262)</f>
        <v>0</v>
      </c>
      <c r="L262" s="107"/>
    </row>
    <row r="263" spans="1:12" x14ac:dyDescent="0.25">
      <c r="A263" s="26"/>
      <c r="B263" s="26"/>
      <c r="C263" s="27"/>
      <c r="D263" s="16"/>
      <c r="E263" s="16"/>
      <c r="F263" s="16"/>
      <c r="G263" s="16"/>
      <c r="H263" s="16"/>
      <c r="I263" s="16"/>
      <c r="J263" s="17">
        <f t="shared" ref="J263" si="20">SUM(D263+E263+F263+G263+H263+I263)</f>
        <v>0</v>
      </c>
      <c r="K263" s="21">
        <f>SUM(J263+J264)</f>
        <v>0</v>
      </c>
      <c r="L263" s="107"/>
    </row>
    <row r="264" spans="1:12" x14ac:dyDescent="0.25">
      <c r="A264" s="26"/>
      <c r="B264" s="26"/>
      <c r="C264" s="27"/>
      <c r="D264" s="16"/>
      <c r="E264" s="16"/>
      <c r="F264" s="16"/>
      <c r="G264" s="16"/>
      <c r="H264" s="16"/>
      <c r="I264" s="16"/>
      <c r="J264" s="17">
        <f>SUM(D264+E264+F264+G264+H264+I264)</f>
        <v>0</v>
      </c>
      <c r="K264" s="20">
        <f>SUM(J263+J264)</f>
        <v>0</v>
      </c>
      <c r="L264" s="107"/>
    </row>
    <row r="265" spans="1:12" x14ac:dyDescent="0.25">
      <c r="A265" s="26"/>
      <c r="B265" s="26"/>
      <c r="C265" s="27"/>
      <c r="D265" s="16"/>
      <c r="E265" s="16"/>
      <c r="F265" s="16"/>
      <c r="G265" s="16"/>
      <c r="H265" s="16"/>
      <c r="I265" s="16"/>
      <c r="J265" s="17">
        <f t="shared" ref="J265" si="21">SUM(D265+E265+F265+G265+H265+I265)</f>
        <v>0</v>
      </c>
      <c r="K265" s="21">
        <f>SUM(J265+J266)</f>
        <v>0</v>
      </c>
      <c r="L265" s="107"/>
    </row>
    <row r="266" spans="1:12" x14ac:dyDescent="0.25">
      <c r="A266" s="26"/>
      <c r="B266" s="26"/>
      <c r="C266" s="27"/>
      <c r="D266" s="16"/>
      <c r="E266" s="16"/>
      <c r="F266" s="16"/>
      <c r="G266" s="16"/>
      <c r="H266" s="16"/>
      <c r="I266" s="16"/>
      <c r="J266" s="17">
        <f>SUM(D266+E266+F266+G266+H266+I266)</f>
        <v>0</v>
      </c>
      <c r="K266" s="20">
        <f>SUM(J265+J266)</f>
        <v>0</v>
      </c>
      <c r="L266" s="107"/>
    </row>
    <row r="267" spans="1:12" x14ac:dyDescent="0.25">
      <c r="A267" s="26"/>
      <c r="B267" s="26"/>
      <c r="C267" s="27"/>
      <c r="D267" s="16"/>
      <c r="E267" s="16"/>
      <c r="F267" s="16"/>
      <c r="G267" s="16"/>
      <c r="H267" s="16"/>
      <c r="I267" s="16"/>
      <c r="J267" s="17">
        <f t="shared" ref="J267" si="22">SUM(D267+E267+F267+G267+H267+I267)</f>
        <v>0</v>
      </c>
      <c r="K267" s="21">
        <f>SUM(J267+J268)</f>
        <v>0</v>
      </c>
      <c r="L267" s="107"/>
    </row>
    <row r="268" spans="1:12" x14ac:dyDescent="0.25">
      <c r="A268" s="26"/>
      <c r="B268" s="26"/>
      <c r="C268" s="27"/>
      <c r="D268" s="16"/>
      <c r="E268" s="16"/>
      <c r="F268" s="16"/>
      <c r="G268" s="16"/>
      <c r="H268" s="16"/>
      <c r="I268" s="16"/>
      <c r="J268" s="17">
        <f>SUM(D268+E268+F268+G268+H268+I268)</f>
        <v>0</v>
      </c>
      <c r="K268" s="20">
        <f>SUM(J267+J268)</f>
        <v>0</v>
      </c>
      <c r="L268" s="107"/>
    </row>
    <row r="269" spans="1:12" x14ac:dyDescent="0.25">
      <c r="A269" s="26"/>
      <c r="B269" s="26"/>
      <c r="C269" s="27"/>
      <c r="D269" s="16"/>
      <c r="E269" s="16"/>
      <c r="F269" s="16"/>
      <c r="G269" s="16"/>
      <c r="H269" s="16"/>
      <c r="I269" s="16"/>
      <c r="J269" s="17">
        <f t="shared" ref="J269" si="23">SUM(D269+E269+F269+G269+H269+I269)</f>
        <v>0</v>
      </c>
      <c r="K269" s="21">
        <f>SUM(J269+J270)</f>
        <v>0</v>
      </c>
      <c r="L269" s="109"/>
    </row>
    <row r="270" spans="1:12" x14ac:dyDescent="0.25">
      <c r="A270" s="26"/>
      <c r="B270" s="26"/>
      <c r="C270" s="27"/>
      <c r="D270" s="16"/>
      <c r="E270" s="16"/>
      <c r="F270" s="16"/>
      <c r="G270" s="16"/>
      <c r="H270" s="16"/>
      <c r="I270" s="16"/>
      <c r="J270" s="17">
        <f>SUM(D270+E270+F270+G270+H270+I270)</f>
        <v>0</v>
      </c>
      <c r="K270" s="20">
        <f>SUM(J269+J270)</f>
        <v>0</v>
      </c>
    </row>
    <row r="271" spans="1:12" x14ac:dyDescent="0.25">
      <c r="A271" s="26"/>
      <c r="B271" s="26"/>
      <c r="C271" s="27"/>
      <c r="D271" s="16"/>
      <c r="E271" s="16"/>
      <c r="F271" s="16"/>
      <c r="G271" s="16"/>
      <c r="H271" s="16"/>
      <c r="I271" s="16"/>
      <c r="J271" s="17">
        <f t="shared" ref="J271" si="24">SUM(D271+E271+F271+G271+H271+I271)</f>
        <v>0</v>
      </c>
      <c r="K271" s="21">
        <f>SUM(J271+J272)</f>
        <v>0</v>
      </c>
    </row>
    <row r="272" spans="1:12" x14ac:dyDescent="0.25">
      <c r="A272" s="26"/>
      <c r="B272" s="26"/>
      <c r="C272" s="27"/>
      <c r="D272" s="16"/>
      <c r="E272" s="16"/>
      <c r="F272" s="16"/>
      <c r="G272" s="16"/>
      <c r="H272" s="16"/>
      <c r="I272" s="16"/>
      <c r="J272" s="17">
        <f>SUM(D272+E272+F272+G272+H272+I272)</f>
        <v>0</v>
      </c>
      <c r="K272" s="20">
        <f>SUM(J271+J272)</f>
        <v>0</v>
      </c>
    </row>
    <row r="273" spans="1:11" x14ac:dyDescent="0.25">
      <c r="A273" s="26"/>
      <c r="B273" s="26"/>
      <c r="C273" s="27"/>
      <c r="D273" s="16"/>
      <c r="E273" s="16"/>
      <c r="F273" s="16"/>
      <c r="G273" s="16"/>
      <c r="H273" s="16"/>
      <c r="I273" s="16"/>
      <c r="J273" s="17">
        <f t="shared" ref="J273" si="25">SUM(D273+E273+F273+G273+H273+I273)</f>
        <v>0</v>
      </c>
      <c r="K273" s="21">
        <f>SUM(J273+J274)</f>
        <v>0</v>
      </c>
    </row>
    <row r="274" spans="1:11" x14ac:dyDescent="0.25">
      <c r="A274" s="26"/>
      <c r="B274" s="26"/>
      <c r="C274" s="27"/>
      <c r="D274" s="16"/>
      <c r="E274" s="16"/>
      <c r="F274" s="16"/>
      <c r="G274" s="16"/>
      <c r="H274" s="16"/>
      <c r="I274" s="16"/>
      <c r="J274" s="17">
        <f>SUM(D274+E274+F274+G274+H274+I274)</f>
        <v>0</v>
      </c>
      <c r="K274" s="20">
        <f>SUM(J273+J274)</f>
        <v>0</v>
      </c>
    </row>
    <row r="275" spans="1:11" x14ac:dyDescent="0.25">
      <c r="A275" s="26"/>
      <c r="B275" s="26"/>
      <c r="C275" s="27"/>
      <c r="D275" s="16"/>
      <c r="E275" s="16"/>
      <c r="F275" s="16"/>
      <c r="G275" s="16"/>
      <c r="H275" s="16"/>
      <c r="I275" s="16"/>
      <c r="J275" s="17">
        <f t="shared" ref="J275" si="26">SUM(D275+E275+F275+G275+H275+I275)</f>
        <v>0</v>
      </c>
      <c r="K275" s="21">
        <f>SUM(J275+J276)</f>
        <v>0</v>
      </c>
    </row>
    <row r="276" spans="1:11" x14ac:dyDescent="0.25">
      <c r="A276" s="26"/>
      <c r="B276" s="26"/>
      <c r="C276" s="27"/>
      <c r="D276" s="16"/>
      <c r="E276" s="16"/>
      <c r="F276" s="16"/>
      <c r="G276" s="16"/>
      <c r="H276" s="16"/>
      <c r="I276" s="16"/>
      <c r="J276" s="17">
        <f>SUM(D276+E276+F276+G276+H276+I276)</f>
        <v>0</v>
      </c>
      <c r="K276" s="20">
        <f>SUM(J275+J276)</f>
        <v>0</v>
      </c>
    </row>
    <row r="277" spans="1:11" x14ac:dyDescent="0.25">
      <c r="A277" s="26"/>
      <c r="B277" s="26"/>
      <c r="C277" s="27"/>
      <c r="D277" s="16"/>
      <c r="E277" s="16"/>
      <c r="F277" s="16"/>
      <c r="G277" s="16"/>
      <c r="H277" s="16"/>
      <c r="I277" s="16"/>
      <c r="J277" s="17">
        <f t="shared" ref="J277" si="27">SUM(D277+E277+F277+G277+H277+I277)</f>
        <v>0</v>
      </c>
      <c r="K277" s="21">
        <f>SUM(J277+J278)</f>
        <v>0</v>
      </c>
    </row>
    <row r="278" spans="1:11" x14ac:dyDescent="0.25">
      <c r="A278" s="23"/>
      <c r="B278" s="23"/>
      <c r="C278" s="25"/>
      <c r="D278" s="16"/>
      <c r="E278" s="16"/>
      <c r="F278" s="16"/>
      <c r="G278" s="16"/>
      <c r="H278" s="16"/>
      <c r="I278" s="16"/>
      <c r="J278" s="17">
        <f>SUM(D278+E278+F278+G278+H278+I278)</f>
        <v>0</v>
      </c>
      <c r="K278" s="20">
        <f>SUM(J277+J278)</f>
        <v>0</v>
      </c>
    </row>
    <row r="280" spans="1:11" ht="15.75" x14ac:dyDescent="0.25">
      <c r="A280" s="10" t="s">
        <v>2</v>
      </c>
      <c r="B280" s="10"/>
      <c r="C280" s="11"/>
      <c r="D280" s="11"/>
      <c r="E280" s="11"/>
      <c r="F280" s="11"/>
      <c r="H280" s="11"/>
      <c r="I280" s="108"/>
      <c r="J280" s="108"/>
      <c r="K280" s="108"/>
    </row>
    <row r="281" spans="1:11" ht="15.75" x14ac:dyDescent="0.25">
      <c r="A281" s="10" t="s">
        <v>6</v>
      </c>
      <c r="B281" s="10"/>
      <c r="C281" s="11"/>
      <c r="D281" s="11"/>
      <c r="E281" s="11"/>
      <c r="F281" s="11"/>
      <c r="H281" s="11"/>
      <c r="I281" s="110"/>
      <c r="J281" s="110"/>
      <c r="K281" s="110"/>
    </row>
    <row r="282" spans="1:11" x14ac:dyDescent="0.25">
      <c r="A282" s="12"/>
      <c r="B282" s="12"/>
      <c r="C282" s="11"/>
      <c r="D282" s="11"/>
      <c r="E282" s="11"/>
      <c r="F282" s="11"/>
      <c r="H282" s="11"/>
      <c r="I282" s="11"/>
      <c r="J282" s="11"/>
      <c r="K282" s="11"/>
    </row>
    <row r="283" spans="1:11" ht="15.75" x14ac:dyDescent="0.25">
      <c r="A283" s="10" t="s">
        <v>3</v>
      </c>
      <c r="B283" s="10"/>
      <c r="C283" s="11"/>
      <c r="D283" s="11"/>
      <c r="E283" s="11"/>
      <c r="F283" s="11"/>
      <c r="I283" s="108"/>
      <c r="J283" s="108"/>
      <c r="K283" s="108"/>
    </row>
    <row r="284" spans="1:11" ht="15.75" x14ac:dyDescent="0.25">
      <c r="A284" s="10" t="s">
        <v>4</v>
      </c>
      <c r="B284" s="10"/>
      <c r="C284" s="11"/>
      <c r="D284" s="11"/>
      <c r="E284" s="11"/>
      <c r="F284" s="11"/>
      <c r="I284" s="108"/>
      <c r="J284" s="108"/>
      <c r="K284" s="108"/>
    </row>
  </sheetData>
  <sortState ref="A63:K76">
    <sortCondition descending="1" ref="K63"/>
  </sortState>
  <mergeCells count="86">
    <mergeCell ref="A1:L1"/>
    <mergeCell ref="A2:L2"/>
    <mergeCell ref="A3:L3"/>
    <mergeCell ref="A4:L4"/>
    <mergeCell ref="A9:A10"/>
    <mergeCell ref="B9:B10"/>
    <mergeCell ref="C9:C10"/>
    <mergeCell ref="L9:L10"/>
    <mergeCell ref="A33:A34"/>
    <mergeCell ref="B33:B34"/>
    <mergeCell ref="C33:C34"/>
    <mergeCell ref="L33:L34"/>
    <mergeCell ref="L11:L12"/>
    <mergeCell ref="L13:L14"/>
    <mergeCell ref="L15:L16"/>
    <mergeCell ref="L17:L18"/>
    <mergeCell ref="A20:A21"/>
    <mergeCell ref="B20:B21"/>
    <mergeCell ref="C20:C21"/>
    <mergeCell ref="L20:L21"/>
    <mergeCell ref="L22:L23"/>
    <mergeCell ref="L24:L25"/>
    <mergeCell ref="L26:L27"/>
    <mergeCell ref="L28:L29"/>
    <mergeCell ref="L30:L31"/>
    <mergeCell ref="L54:L55"/>
    <mergeCell ref="L35:L36"/>
    <mergeCell ref="L37:L38"/>
    <mergeCell ref="L39:L40"/>
    <mergeCell ref="A42:A43"/>
    <mergeCell ref="B42:B43"/>
    <mergeCell ref="C42:C43"/>
    <mergeCell ref="L42:L43"/>
    <mergeCell ref="L44:L45"/>
    <mergeCell ref="L46:L47"/>
    <mergeCell ref="L48:L49"/>
    <mergeCell ref="L50:L51"/>
    <mergeCell ref="L52:L53"/>
    <mergeCell ref="L73:L74"/>
    <mergeCell ref="L56:L57"/>
    <mergeCell ref="L58:L59"/>
    <mergeCell ref="A61:A62"/>
    <mergeCell ref="B61:B62"/>
    <mergeCell ref="C61:C62"/>
    <mergeCell ref="L61:L62"/>
    <mergeCell ref="L63:L64"/>
    <mergeCell ref="L65:L66"/>
    <mergeCell ref="L67:L68"/>
    <mergeCell ref="L69:L70"/>
    <mergeCell ref="L71:L72"/>
    <mergeCell ref="L75:L76"/>
    <mergeCell ref="L77:L78"/>
    <mergeCell ref="A82:A83"/>
    <mergeCell ref="B82:B83"/>
    <mergeCell ref="C82:C83"/>
    <mergeCell ref="K82:K83"/>
    <mergeCell ref="L224:L225"/>
    <mergeCell ref="L226:L227"/>
    <mergeCell ref="L228:L229"/>
    <mergeCell ref="L230:L231"/>
    <mergeCell ref="A232:C232"/>
    <mergeCell ref="L232:L233"/>
    <mergeCell ref="A233:A234"/>
    <mergeCell ref="C233:C234"/>
    <mergeCell ref="L234:L235"/>
    <mergeCell ref="L258:L259"/>
    <mergeCell ref="L236:L237"/>
    <mergeCell ref="L238:L239"/>
    <mergeCell ref="L240:L241"/>
    <mergeCell ref="L242:L243"/>
    <mergeCell ref="L244:L245"/>
    <mergeCell ref="L246:L247"/>
    <mergeCell ref="L248:L249"/>
    <mergeCell ref="L250:L251"/>
    <mergeCell ref="L252:L253"/>
    <mergeCell ref="L254:L255"/>
    <mergeCell ref="L256:L257"/>
    <mergeCell ref="I281:K281"/>
    <mergeCell ref="I283:K283"/>
    <mergeCell ref="I284:K284"/>
    <mergeCell ref="L260:L261"/>
    <mergeCell ref="L262:L263"/>
    <mergeCell ref="L264:L265"/>
    <mergeCell ref="L266:L267"/>
    <mergeCell ref="L268:L269"/>
    <mergeCell ref="I280:K280"/>
  </mergeCells>
  <pageMargins left="0.11811023622047245" right="0.11811023622047245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Рез. Пер-ва гор.</vt:lpstr>
      <vt:lpstr>Рез. Пер-ва гор. (2)</vt:lpstr>
      <vt:lpstr>Лист2</vt:lpstr>
      <vt:lpstr>Лист3</vt:lpstr>
    </vt:vector>
  </TitlesOfParts>
  <Company>СДЮШОР 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</dc:creator>
  <cp:lastModifiedBy>Ирина</cp:lastModifiedBy>
  <cp:lastPrinted>2015-10-22T14:39:51Z</cp:lastPrinted>
  <dcterms:created xsi:type="dcterms:W3CDTF">2011-01-12T10:24:24Z</dcterms:created>
  <dcterms:modified xsi:type="dcterms:W3CDTF">2015-10-24T14:06:53Z</dcterms:modified>
</cp:coreProperties>
</file>